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ttps://politecnicobari-my.sharepoint.com/personal/marianna_maselli_poliba_it/Documents/PROGRAMMAZIONE/2024-2026/"/>
    </mc:Choice>
  </mc:AlternateContent>
  <xr:revisionPtr revIDLastSave="59" documentId="8_{E886FBDF-14A5-49B4-B8E6-6EA3006EE2FB}" xr6:coauthVersionLast="47" xr6:coauthVersionMax="47" xr10:uidLastSave="{30427366-774D-42F1-8FA0-2989F82976EC}"/>
  <bookViews>
    <workbookView xWindow="-120" yWindow="-120" windowWidth="29040" windowHeight="15840" activeTab="4" xr2:uid="{00000000-000D-0000-FFFF-FFFF00000000}"/>
  </bookViews>
  <sheets>
    <sheet name="Scheda A" sheetId="1" r:id="rId1"/>
    <sheet name="Scheda B" sheetId="2" r:id="rId2"/>
    <sheet name="Scheda C" sheetId="3" r:id="rId3"/>
    <sheet name="Scheda D" sheetId="4" r:id="rId4"/>
    <sheet name="Scheda E" sheetId="5" r:id="rId5"/>
    <sheet name="Scheda F"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C9" i="1"/>
  <c r="B9" i="1"/>
  <c r="T12" i="4"/>
  <c r="S12" i="4"/>
  <c r="R12" i="4"/>
  <c r="Q12" i="4"/>
  <c r="P12" i="4"/>
  <c r="T11" i="4"/>
  <c r="F9" i="5"/>
  <c r="F8" i="5"/>
  <c r="T7" i="4"/>
  <c r="E6" i="1"/>
  <c r="D13" i="1"/>
  <c r="C13" i="1"/>
  <c r="B13" i="1"/>
  <c r="E9" i="1" l="1"/>
  <c r="E13" i="1"/>
  <c r="T8" i="4" l="1"/>
  <c r="T10" i="4"/>
  <c r="T9" i="4"/>
  <c r="T6" i="4" l="1"/>
</calcChain>
</file>

<file path=xl/sharedStrings.xml><?xml version="1.0" encoding="utf-8"?>
<sst xmlns="http://schemas.openxmlformats.org/spreadsheetml/2006/main" count="341" uniqueCount="219">
  <si>
    <r>
      <rPr>
        <b/>
        <sz val="4"/>
        <rFont val="Times New Roman"/>
        <family val="1"/>
      </rPr>
      <t xml:space="preserve">Note:
</t>
    </r>
    <r>
      <rPr>
        <sz val="5"/>
        <rFont val="Times New Roman"/>
        <family val="1"/>
      </rPr>
      <t xml:space="preserve">(1) </t>
    </r>
    <r>
      <rPr>
        <sz val="4"/>
        <rFont val="Times New Roman"/>
        <family val="1"/>
      </rPr>
      <t xml:space="preserve">Codice obbligatorio: numero immobile = cf amministrazione + prima annualità del primo programma nel quale l'immobile è stato inserito + lettera "i" ad identificare l'oggetto immobile e distinguerlo dall'intervento di cui al codice CUI + progressivo di 5 cifre
</t>
    </r>
    <r>
      <rPr>
        <sz val="5"/>
        <rFont val="Times New Roman"/>
        <family val="1"/>
      </rPr>
      <t xml:space="preserve">(2) </t>
    </r>
    <r>
      <rPr>
        <sz val="4"/>
        <rFont val="Times New Roman"/>
        <family val="1"/>
      </rPr>
      <t xml:space="preserve">Riportare il codice CUI dell'intervento (nel caso in cui il CUP non sia previsto obbligatoriamente) al quale la cessione dell'immobile è associata; non indicare alcun codice nel caso in cui si proponga la semplice alienazione
</t>
    </r>
    <r>
      <rPr>
        <sz val="5"/>
        <rFont val="Times New Roman"/>
        <family val="1"/>
      </rPr>
      <t xml:space="preserve">(3) </t>
    </r>
    <r>
      <rPr>
        <sz val="4"/>
        <rFont val="Times New Roman"/>
        <family val="1"/>
      </rPr>
      <t>Se derivante da opera incompiuta riportare il relativo codice CUP</t>
    </r>
  </si>
  <si>
    <r>
      <rPr>
        <sz val="12"/>
        <rFont val="Calibri"/>
        <family val="1"/>
      </rPr>
      <t xml:space="preserve">ELENCO DEGLI INTERVENTI PRESENTI NELL'ELENCO ANNUALE DEL PRECEDENTE PROGRAMMA TRIENNALE
</t>
    </r>
    <r>
      <rPr>
        <sz val="12"/>
        <rFont val="Calibri"/>
        <family val="1"/>
      </rPr>
      <t>E NON RIPROPOSTI E NON AVVIATI</t>
    </r>
  </si>
  <si>
    <r>
      <rPr>
        <b/>
        <sz val="8"/>
        <rFont val="Times New Roman"/>
        <family val="1"/>
      </rPr>
      <t xml:space="preserve">Note:
</t>
    </r>
    <r>
      <rPr>
        <sz val="8"/>
        <rFont val="Times New Roman"/>
        <family val="1"/>
      </rPr>
      <t>(1) Breve descrizione dei motivi</t>
    </r>
  </si>
  <si>
    <t>SCHEDA A: PROGRAMMA TRIENNALE DELLE OPERE PUBBLICHE 2024/2026
DEL POLITECNICO DI BARI</t>
  </si>
  <si>
    <t>SCHEDA B: PROGRAMMA TRIENNALE DELLE OPERE PUBBLICHE 2024/2026
DEL POLITECNICO DI BARI</t>
  </si>
  <si>
    <r>
      <t xml:space="preserve">                                                                                                                                                                  Il referente del programma
                                                                                                                                                                 </t>
    </r>
    <r>
      <rPr>
        <i/>
        <sz val="10"/>
        <rFont val="Times New Roman"/>
        <family val="1"/>
      </rPr>
      <t>Dott. Sandro Spataro</t>
    </r>
  </si>
  <si>
    <r>
      <t xml:space="preserve">                                                                                                                                                                  Il referente del programma
                                                                                                                                                                 </t>
    </r>
    <r>
      <rPr>
        <i/>
        <sz val="6"/>
        <rFont val="Times New Roman"/>
        <family val="1"/>
      </rPr>
      <t>Dott. Sandro Spataro</t>
    </r>
  </si>
  <si>
    <t>ELENCO DELLE OPERE INCOMPIUTE</t>
  </si>
  <si>
    <t>Elenco delle opere incompiute</t>
  </si>
  <si>
    <t>CUP (1)</t>
  </si>
  <si>
    <t>Descrizione opera</t>
  </si>
  <si>
    <t>Determinazioni dell'amministrazione</t>
  </si>
  <si>
    <t>Ambito di interesse dell'opera</t>
  </si>
  <si>
    <t>Anno ultimo quadro economico approvato</t>
  </si>
  <si>
    <t>Importo complessivo dell'intervento (2)</t>
  </si>
  <si>
    <t>Oneri necessari per l'ultimazione dei lavori</t>
  </si>
  <si>
    <t>Causa per la quale l'opera è incompiuta</t>
  </si>
  <si>
    <t>L'opera è attualmente fruibile, anche parzialmente, dalla collettività?</t>
  </si>
  <si>
    <t>Possibile utilizzo ridimensionato dell'Opera</t>
  </si>
  <si>
    <t>Destinazione d'uso</t>
  </si>
  <si>
    <t>Cessione a titolo di corrispettivo per la realizzazione di altra opera pubblica ai sensi dell'articolo 202 del codice</t>
  </si>
  <si>
    <t>Vendita ovvero demolizione (4)</t>
  </si>
  <si>
    <t>Parte di infrastruttura di rete</t>
  </si>
  <si>
    <t>Tabella B.2</t>
  </si>
  <si>
    <t>Tabella B.3</t>
  </si>
  <si>
    <t>sì/no</t>
  </si>
  <si>
    <t>Tabella B.4</t>
  </si>
  <si>
    <t>Tabella B.5</t>
  </si>
  <si>
    <t>Tabella B.1</t>
  </si>
  <si>
    <t>Ulteriori dati (campi da compilare resi disponibili in banca dati ma non visualizzati nel Programma triennale)</t>
  </si>
  <si>
    <t>Descrizione dell'opera</t>
  </si>
  <si>
    <t>Dimensionamento dell'intervento (unità di misura)</t>
  </si>
  <si>
    <t>unità di misura</t>
  </si>
  <si>
    <t>Dimensionamento dell'intervento (valore)</t>
  </si>
  <si>
    <t>L’opera risulta rispondente a tutti i requisiti del capitolato</t>
  </si>
  <si>
    <t>L’opera risulta rispondente a tutti i requisiti dell’ultimo progetto approvato</t>
  </si>
  <si>
    <t>Fonti di finanziamento (se intervento di completamento non incluso in scheda D)</t>
  </si>
  <si>
    <t>Sponsorizzazione</t>
  </si>
  <si>
    <t>Finanza di progetto</t>
  </si>
  <si>
    <t>Costo progetto</t>
  </si>
  <si>
    <t>importo</t>
  </si>
  <si>
    <t>Finanziamento assegnato</t>
  </si>
  <si>
    <t>Tipologia copertura finanziaria</t>
  </si>
  <si>
    <t>Statale</t>
  </si>
  <si>
    <t>Regionale</t>
  </si>
  <si>
    <t>Provinciale</t>
  </si>
  <si>
    <t>Comunale</t>
  </si>
  <si>
    <t>Altra pubblica</t>
  </si>
  <si>
    <t>Privata</t>
  </si>
  <si>
    <r>
      <rPr>
        <b/>
        <sz val="5"/>
        <rFont val="Times New Roman"/>
        <family val="1"/>
      </rPr>
      <t xml:space="preserve">Note
</t>
    </r>
    <r>
      <rPr>
        <sz val="4"/>
        <rFont val="Times New Roman"/>
        <family val="1"/>
      </rPr>
      <t>(1)  Indica il CUP del progetto di investimento nel quale l'opera incompiuta rientra: è obbligatorio per tutti i progetti avviati dal 1° gennaio 2003
(2)  Importo riferito all'ultimo quadro economico approvato
(3)  Percentuale di avanzamento dei lavori rispetto all'ultimo progetto approvato
(4)  ln caso di vendita l'immobile deve essere riportato nell'elenco di cui alla scheda C; in caso di demolizione l'intervento deve essere riportato fra gli interventi del programma di cui alla scheda D
a)    è stata dichiarata l'insussistenza dell'interesse pubblico al completamento e alla fruibilità dell'opera
b)    si intende riprendere l'esecuzione dell'opera per il cui completamento non sono necessari finanziamenti aggiuntivi
c)    si intende riprendere l'esecuzione dell'opera avendo già reperito i necessari finanziamenti aggiuntivi
d)    si intende riprendere l'esecuzione dell'opera una volta reperiti i necessari finanziamenti aggiuntivi</t>
    </r>
  </si>
  <si>
    <r>
      <rPr>
        <b/>
        <sz val="6"/>
        <rFont val="Times New Roman"/>
        <family val="1"/>
      </rPr>
      <t>Importo complessivo lavori
(2)</t>
    </r>
  </si>
  <si>
    <r>
      <rPr>
        <b/>
        <sz val="6"/>
        <rFont val="Times New Roman"/>
        <family val="1"/>
      </rPr>
      <t>Importo ultimo
SAL</t>
    </r>
  </si>
  <si>
    <r>
      <rPr>
        <b/>
        <sz val="6"/>
        <rFont val="Times New Roman"/>
        <family val="1"/>
      </rPr>
      <t>Percentuale avanzamento lavori
(3)</t>
    </r>
  </si>
  <si>
    <r>
      <rPr>
        <b/>
        <sz val="6"/>
        <rFont val="Times New Roman"/>
        <family val="1"/>
      </rPr>
      <t>Stato di realizzazione ex comma 2 art. l DM 42/2013</t>
    </r>
  </si>
  <si>
    <t>SCHEDA C: PROGRAMMA TRIENNALE DELLE OPERE PUBBLICHE 2024/2026
DEL POLITECNICO DI BARI</t>
  </si>
  <si>
    <t>ELENCO DEGLI IMMOBILI DISPONIBILI</t>
  </si>
  <si>
    <t>Elenco degli immobili disponibili art. 202 del codice</t>
  </si>
  <si>
    <t>Riferimento CUP opera incompiuta (3)</t>
  </si>
  <si>
    <t>Descrizione immobile</t>
  </si>
  <si>
    <t>Codice ISTAT</t>
  </si>
  <si>
    <t>Localizzazione CODICE NUTS</t>
  </si>
  <si>
    <t>Immobili disponibili</t>
  </si>
  <si>
    <t>Tipo disponibilità se immobile derivante da opera incompiuta di cui si è dichiarata l'insussistenza dell'interesse</t>
  </si>
  <si>
    <t>Valore Stimato</t>
  </si>
  <si>
    <t>Reg</t>
  </si>
  <si>
    <t>Prov</t>
  </si>
  <si>
    <t>Com</t>
  </si>
  <si>
    <t>Primo anno</t>
  </si>
  <si>
    <t>Secondo anno</t>
  </si>
  <si>
    <t>Terzo anno</t>
  </si>
  <si>
    <t>Totale</t>
  </si>
  <si>
    <t>Tabella C.2</t>
  </si>
  <si>
    <t>Tabella C.3</t>
  </si>
  <si>
    <t>Tabella C.4</t>
  </si>
  <si>
    <r>
      <rPr>
        <sz val="4"/>
        <rFont val="Times New Roman"/>
        <family val="1"/>
      </rPr>
      <t>1.    no
2.    sì come valorizzazione
3.    sì, come alienazione</t>
    </r>
  </si>
  <si>
    <t>QUADRO DELLE RISORSE NECESSARIE ALLA REALIZZAZIONE DEL PROGRAMMA (1)</t>
  </si>
  <si>
    <t>TIPOLOGIA RISORSE</t>
  </si>
  <si>
    <t>Arco temporale di validità del programma</t>
  </si>
  <si>
    <t>Disponibilità finanziaria</t>
  </si>
  <si>
    <t>Importo Totale</t>
  </si>
  <si>
    <t>risorse derivanti da entrate aventi destinazione vincolata per legge</t>
  </si>
  <si>
    <t>risorse derivanti da entrate acquisite mediante contrazione di mutuo</t>
  </si>
  <si>
    <t>risorse acquisite mediante apporti di capitali privati</t>
  </si>
  <si>
    <t>stanziamenti di bilancio</t>
  </si>
  <si>
    <t>finanziamenti  acquisibili  ai  sensi  dell'articolo  3  del  decreto-legge  31  ottobre 1990, n. 310, convertito, con modificazioni, dalla legge 22 dicembre 1990, n. 403</t>
  </si>
  <si>
    <t>risorse derivanti da trasferimento di immobili</t>
  </si>
  <si>
    <t>altra tipologia</t>
  </si>
  <si>
    <t>totale</t>
  </si>
  <si>
    <r>
      <rPr>
        <b/>
        <sz val="10"/>
        <rFont val="Times New Roman"/>
        <family val="1"/>
      </rPr>
      <t xml:space="preserve">Note
</t>
    </r>
    <r>
      <rPr>
        <sz val="9"/>
        <rFont val="Times New Roman"/>
        <family val="1"/>
      </rPr>
      <t>(1) I dati del quadro delle risorse sono calcolati come somma delle informazioni elementari relative a ciascun intervento di cui alla scheda E e alla scheda C. Dette informazioni sono acquisite dal sistema (software) e rese disponibili in banca dati ma non visualizzate nel programma.</t>
    </r>
  </si>
  <si>
    <t>a) è stata dichiarata l'insussistenza dell'interesse pubblico al completamento e alla fruibilità dell'opera
b) si intende riprendere l'esecuzione dell'opera per il cui completamento non sono necessari finanziamenti aggiuntivi
c) si intende riprendere l'esecuzione dell'opera avendo già reperito i necessari finanziamenti aggiuntivi
d) si intende riprendere l'esecuzione dell'opera una volta reperiti i necessari finanziamenti aggiuntivi</t>
  </si>
  <si>
    <t>a)    nazionale
b)    regionale</t>
  </si>
  <si>
    <t>a) mancanza di fondi
b1) cause tecniche: protrarsi di circostanze speciali che hanno determinato la sospensione dei lavori e/o l'esigenza di una variante progettuale 
b2) cause tecniche: presenza di contenzioso
c) sopravvenute nuove norme tecniche o disposizioni di legge
d) liquidazione giudiziale, liquidazione coatta e concordato preventivo dell'impresa appaltatrice, risoluzione del contratto, o recesso dal contratto ai sensi delle vigenti disposizioni in materia di antimafia
e) mancato interesse al completamento da parte della stazione appaltante, dell'ente aggiudicatore o di altro soggetto aggiudicatore</t>
  </si>
  <si>
    <t>a) i lavori di realizzazione, avviati, risultano interrotti oltre il termine contrattualmente previsto per l'ultimazione (art 1, comma 2, lettera a), DM n. 42/2013)
b) i lavori di realizzazione, avviati, risultano interrotti oltre il termine contrattualmente previsto per l'ultimazione non sussistendo allo stato, le condizioni di riavvio degli stessi (art. 1, comma 2, lettera b), DM 42/2013)
c) i lavori di realizzazione, ultimati, non sono stati collaudati nel termine previsto in quanto l'opera non risulta rispondente a tutti i requisiti previsti dal capitolato e dal relativo progetto esecutivo come accertato nel corso delle operazioni di collaudo (art 1, comma 2. lettera c). DM 42/2013)</t>
  </si>
  <si>
    <t>a) prevista in progetto
b) diversa da quella prevista in progetto</t>
  </si>
  <si>
    <t>valore (mq, mc, …)</t>
  </si>
  <si>
    <t>Dell’Unione europea</t>
  </si>
  <si>
    <t>Tabella C.1</t>
  </si>
  <si>
    <t>1.     no
2.     parziale
3.     totale</t>
  </si>
  <si>
    <t>1.     no
2.     sì, cessione
3.     sì, in diritto di godimento, a titolo di contributo, la cui utilizzazione sia strumentale e tecnicamente connessa all'opera da affidare in concessione</t>
  </si>
  <si>
    <t>1.     cessione della titolarità dell'opera ad altro ente pubblico
2.     cessione della titolarità dell'opera a soggetto esercente una funzione pubblica
3.     vendita al mercato privato</t>
  </si>
  <si>
    <t>ELENCO DEGLI INTERVENTI DEL PROGRAMMA</t>
  </si>
  <si>
    <t>Cod. Int. Amm.ne (2)</t>
  </si>
  <si>
    <t>Codice CUP (3)</t>
  </si>
  <si>
    <t>Annualità nella quale si prevede di dare avvio alla procedura di affidamento</t>
  </si>
  <si>
    <t>Lotto funzionale (5)</t>
  </si>
  <si>
    <t>Lavoro complesso (6)</t>
  </si>
  <si>
    <t>Localizzazione - codice NUTS</t>
  </si>
  <si>
    <t>Tipologia</t>
  </si>
  <si>
    <t>Settore e sottosettore intervento</t>
  </si>
  <si>
    <t>Descrizione dell'intervento</t>
  </si>
  <si>
    <t>Livello di priorità (7)</t>
  </si>
  <si>
    <t>STIMA DEI COSTI DELL’INTERVENTO (8)</t>
  </si>
  <si>
    <t>Costi su annualità successive</t>
  </si>
  <si>
    <t>Importo complessivo (9)</t>
  </si>
  <si>
    <t>Valore degli eventuali immobili di cui alla scheda C collegati all’intervento (10)</t>
  </si>
  <si>
    <t>Scadenza temporale ultima per l’utilizzo dell’eventuale finanziamento derivante da contrazione di mutuo</t>
  </si>
  <si>
    <t>Apporto di capitale privato (11)</t>
  </si>
  <si>
    <t>Importo</t>
  </si>
  <si>
    <t>Tabella D.2</t>
  </si>
  <si>
    <t>Tabella D.3</t>
  </si>
  <si>
    <t>Tabella D.4</t>
  </si>
  <si>
    <t>Tabella D.5</t>
  </si>
  <si>
    <t>Tabella D.1</t>
  </si>
  <si>
    <t>Cfr. Classificazione Sistema CUP: codice tipologia intervento per natura intervento 03= realizzazione di lavori pubblici (opere e impiantistica)</t>
  </si>
  <si>
    <t>Cfr. Classificazione Sistema CUP: codice settore e sottosettore intervento</t>
  </si>
  <si>
    <t>Ulteriori dati (campi da compilare non visualizzati nel Programma triennale)</t>
  </si>
  <si>
    <t>Quadro delle risorse necessarie per la realizzazione dell’intervento</t>
  </si>
  <si>
    <t>Tipologia di risorse</t>
  </si>
  <si>
    <t>primo anno</t>
  </si>
  <si>
    <t>secondo anno</t>
  </si>
  <si>
    <t>terzo anno</t>
  </si>
  <si>
    <t>annualità successive</t>
  </si>
  <si>
    <t>Risorse derivanti da entrate aventi destinazione vincolata per legge</t>
  </si>
  <si>
    <t>Risorse derivanti da entrate acquisite mediante contrazione di mutuo</t>
  </si>
  <si>
    <t>Risorse acquisite mediante apporti di capitali privati</t>
  </si>
  <si>
    <t>Stanziamenti di bilancio</t>
  </si>
  <si>
    <t>Finanziamenti  ai  sensi  dell’articolo  3  del  decreto-legge  n.  310  del  1990, convertito, con modificazioni, dalla legge n. 403 del 1990</t>
  </si>
  <si>
    <t>Risorse derivanti da trasferimento di immobili ex articolo 202 del codice</t>
  </si>
  <si>
    <t>Altra tipologia</t>
  </si>
  <si>
    <t>SCHEDA D: PROGRAMMA TRIENNALE DELLE OPERE PUBBLICHE 2024/2026
DEL POLITECNICO DI BARI</t>
  </si>
  <si>
    <t>Responsabile unico del progetto (4)</t>
  </si>
  <si>
    <r>
      <t xml:space="preserve">                                                                                     Il referente del programma
</t>
    </r>
    <r>
      <rPr>
        <i/>
        <sz val="6"/>
        <rFont val="Times New Roman"/>
        <family val="1"/>
      </rPr>
      <t xml:space="preserve">                                                                                         Dott. Sandro Spataro</t>
    </r>
  </si>
  <si>
    <r>
      <rPr>
        <b/>
        <sz val="6"/>
        <rFont val="Times New Roman"/>
        <family val="1"/>
      </rPr>
      <t>Codice univoco immobile
(1)</t>
    </r>
  </si>
  <si>
    <r>
      <rPr>
        <b/>
        <sz val="6"/>
        <rFont val="Times New Roman"/>
        <family val="1"/>
      </rPr>
      <t>Riferimento CUI intervento
(2)</t>
    </r>
  </si>
  <si>
    <r>
      <rPr>
        <b/>
        <sz val="6"/>
        <rFont val="Times New Roman"/>
        <family val="1"/>
      </rPr>
      <t>Trasferimento immobile a titolo di corrispettivo ex
art. 202 comma 1, lett. a), del codice</t>
    </r>
  </si>
  <si>
    <r>
      <rPr>
        <b/>
        <sz val="6"/>
        <rFont val="Times New Roman"/>
        <family val="1"/>
      </rPr>
      <t>Già incluso in programma di dismissione di cui all’art. 27 del decreto-legge  n.
n. 201/2011,
convertito dalla legge n. 214/2011</t>
    </r>
  </si>
  <si>
    <r>
      <rPr>
        <b/>
        <sz val="6"/>
        <rFont val="Times New Roman"/>
        <family val="1"/>
      </rPr>
      <t>Numero intervento CUI
(1)</t>
    </r>
  </si>
  <si>
    <r>
      <rPr>
        <b/>
        <sz val="6"/>
        <rFont val="Times New Roman"/>
        <family val="1"/>
      </rPr>
      <t>Intervento aggiunto o variato a seguito di modifica  programma
(12)</t>
    </r>
  </si>
  <si>
    <r>
      <rPr>
        <b/>
        <sz val="4"/>
        <rFont val="Times New Roman"/>
        <family val="1"/>
      </rPr>
      <t xml:space="preserve">Note:
</t>
    </r>
    <r>
      <rPr>
        <sz val="4"/>
        <rFont val="Times New Roman"/>
        <family val="1"/>
      </rPr>
      <t>(1) Numero intervento = cf amministrazione + prima annualità del primo programma nel quale l’intervento è stato inserito + progressivo di cinque cifre della prima annualità del primo programma
(2) Numero interno liberamente indicato dall’amministrazione in base a proprio sistema di codifica
(3) Indica il Cup (cfr. articolo 3, comma 5)
(4) Riportare nome e cognome del responsabile unico del progetto</t>
    </r>
    <r>
      <rPr>
        <b/>
        <strike/>
        <sz val="4"/>
        <rFont val="Times New Roman"/>
        <family val="1"/>
      </rPr>
      <t xml:space="preserve">
</t>
    </r>
    <r>
      <rPr>
        <sz val="4"/>
        <rFont val="Times New Roman"/>
        <family val="1"/>
      </rPr>
      <t>(5) Indica se lotto funzionale secondo la definizione di cui all'articolo 3, comma 1, lettera s), dell’allegato I.1 al codice
(6) Indica se lavoro complesso di cui all’articolo 2, comma 1, lettera d), dell’allegato I.1 al codice
(7) Indica il livello di priorità di cui all'articolo 3, commi 11, 12 e 13
(8) Ai sensi dell'articolo 4, comma 6, in caso di demolizione di opera incompiuta l’importo comprende gli oneri per lo smantellamento dell'opera e per la rinaturalizzazione, riqualificazione ed eventuale bonifica del sito
(9) Importo complessivo ai sensi dell’articolo 3, comma 6, ivi incluse le spese eventualmente sostenute antecedentemente alla prima annualità
(10) Riportare il valore dell'eventuale immobile trasferito di cui al corrispondente immobile indicato nella scheda C
(11) Riportare l'importo del capitale privato come quota parte del costo totale
(12) Indica se l’intervento è stato aggiunto o è stato modificato a seguito di modifica in corso d’anno ai sensi dell’articolo 5, commi 9 e 11. Tale campo, come la relativa nota e tabella, compaiono solo in caso di modifica del programma</t>
    </r>
  </si>
  <si>
    <t>1. priorità massima
2. priorità media
3. priorità minima</t>
  </si>
  <si>
    <t>1. finanza di progetto
2. concessione di costruzione e gestione
3. sponsorizzazione
4. società partecipate o di scopo
5. locazione finanziaria
6. altro</t>
  </si>
  <si>
    <t>1. modifica ex articolo 5, comma 9, lettera b)
2. modifica ex articolo 5, comma 9, lettera c)
3. modifica ex articolo 5, comma 9, lettera d)
4. modifica ex articolo 5, comma 9, lettera e)
5. modifica ex articolo 5, comma 11</t>
  </si>
  <si>
    <t>Responsabile unico del progetto</t>
  </si>
  <si>
    <t>Codice fiscale del responsabile unico del progetto</t>
  </si>
  <si>
    <t>SCHEDA E: PROGRAMMA TRIENNALE DELLE OPERE PUBBLICHE 2024/2026
DEL POLITECNICO DI BARI</t>
  </si>
  <si>
    <t>INTERVENTI RICOMPRESI NELL'ELENCO ANNUALE</t>
  </si>
  <si>
    <t>CODICE UNICO INTERVENTO - CUI</t>
  </si>
  <si>
    <t>CUP</t>
  </si>
  <si>
    <t>DESCRIZIONE INTERVENTO</t>
  </si>
  <si>
    <t>IMPORTO ANNUALITÀ</t>
  </si>
  <si>
    <t>IMPORTO INTERVENTO</t>
  </si>
  <si>
    <t>FINALITÀ</t>
  </si>
  <si>
    <t>LIVELLO DI PRIORITÀ</t>
  </si>
  <si>
    <t>CONFORMITÀ URBANISTICA</t>
  </si>
  <si>
    <t>VERIFICA VINCOLI AMBIENTALI</t>
  </si>
  <si>
    <t>LIVELLO Dl PROGETTAZIONE</t>
  </si>
  <si>
    <t>CENTRALE Dl COMMITTENZA O SOGGETTO AGGREGATORE AL QUALE SI INTENDE DELEGARE LA PROCEDURA Dl AFFIDAMENTO</t>
  </si>
  <si>
    <t>INTERVENTO AGGIUNTO O VARIATO A SEGUITO DI MODIFICA PROGRAMMA (*)</t>
  </si>
  <si>
    <t>codice AUSA</t>
  </si>
  <si>
    <t>denominazione</t>
  </si>
  <si>
    <t>Tabella E.2</t>
  </si>
  <si>
    <r>
      <rPr>
        <b/>
        <sz val="6"/>
        <rFont val="Times New Roman"/>
        <family val="1"/>
      </rPr>
      <t xml:space="preserve">Note:
</t>
    </r>
    <r>
      <rPr>
        <sz val="6"/>
        <rFont val="Times New Roman"/>
        <family val="1"/>
      </rPr>
      <t>(*) Tale campo compare solo in caso di modifica del programma</t>
    </r>
  </si>
  <si>
    <r>
      <rPr>
        <sz val="6"/>
        <rFont val="Times New Roman"/>
        <family val="1"/>
      </rPr>
      <t>1. progetto di fattibilità tecnico-economica: "documento di fattibilità delle alternative progettuali"
2. progetto di fattibilità tecnico-economica: "documento finale"
3. progetto esecutivo</t>
    </r>
  </si>
  <si>
    <t>RESPONSABILE UNICO DEL PROGETTO</t>
  </si>
  <si>
    <t>Tabella E.1</t>
  </si>
  <si>
    <r>
      <rPr>
        <b/>
        <sz val="8"/>
        <rFont val="Times New Roman"/>
        <family val="1"/>
      </rPr>
      <t>MOTIVO PER IL QUALE L'INTERVENTO NON È RIPROPOSTO
(1)</t>
    </r>
  </si>
  <si>
    <t>SCHEDA F: PROGRAMMA TRIENNALE DELLE OPERE PUBBLICHE 2024/2026
DEL POLITECNICO DI BARI</t>
  </si>
  <si>
    <t>93051590722202400001</t>
  </si>
  <si>
    <t>000066</t>
  </si>
  <si>
    <t>D99H22000030006</t>
  </si>
  <si>
    <t>sì</t>
  </si>
  <si>
    <t>006</t>
  </si>
  <si>
    <t>ITF47</t>
  </si>
  <si>
    <t>Ristrutturazione con efficientamento energetico</t>
  </si>
  <si>
    <t>no</t>
  </si>
  <si>
    <t>Scuola e istruzione</t>
  </si>
  <si>
    <t>Open Innovation District for Smart Mobility</t>
  </si>
  <si>
    <t>Ing. Carmela Mastro</t>
  </si>
  <si>
    <t>93051590722202400002</t>
  </si>
  <si>
    <t>93051590722202400003</t>
  </si>
  <si>
    <t>93051590722202400004</t>
  </si>
  <si>
    <t>Ing. Sante Lo Drago</t>
  </si>
  <si>
    <t>Ing. Giacomo Meuli</t>
  </si>
  <si>
    <t>Arch. Raffaele Tarallo</t>
  </si>
  <si>
    <t>Ing. Carmen Abrusci</t>
  </si>
  <si>
    <t>D95E23000640001</t>
  </si>
  <si>
    <t>Rifunzionalizzazione Palazzo Galeota di Taranto come nuova sede del Politecnico di Bari</t>
  </si>
  <si>
    <t xml:space="preserve">Riqualificazione degli spazi del piano pilotis da destinare a nuovi laboratori OPLA’ del Politecnico di Bari </t>
  </si>
  <si>
    <t>027</t>
  </si>
  <si>
    <t>ITF43</t>
  </si>
  <si>
    <t>'93051590722202200003</t>
  </si>
  <si>
    <t>Ristrutturazione</t>
  </si>
  <si>
    <t>Manutenzione straordinaria</t>
  </si>
  <si>
    <t>Riqualificazione degli spazi situati al piano interrato del Corpo a "Z"</t>
  </si>
  <si>
    <t>Manutenzione straordinaria di adeguamento antincendio</t>
  </si>
  <si>
    <t>Lavori complementari per l’adeguamento alla normativa di sicurezza e antincendio delle strutture presenti nel Campus "E. Quagliariello"</t>
  </si>
  <si>
    <t>'93051590722202300002</t>
  </si>
  <si>
    <t>E27B22000160001</t>
  </si>
  <si>
    <t>GREEN PHARMA RDI - GREEN compounding and PHARMAceutical Repurposing for rare Diseases Innovation ecosystem</t>
  </si>
  <si>
    <t>Mancata assegnazione finanziamento</t>
  </si>
  <si>
    <t>93051590722202200003</t>
  </si>
  <si>
    <t>ADN - Adeguamento normativo
AMB - Qualità ambientale
COP - Completamento opera incompiuta
CPA - Conservazione del patrimonio
MIS - Miglioramento e incremento di servizio
URB - Qualità urbana
VAB - Valorizzazione beni vincolati
DEM - Demolizione opera incompiuta
DEOP - Demolizione opere preesistenti e non più utilizzabili</t>
  </si>
  <si>
    <t>MIS</t>
  </si>
  <si>
    <t>ADN</t>
  </si>
  <si>
    <t>93051590722202400005</t>
  </si>
  <si>
    <t>000067</t>
  </si>
  <si>
    <t>F61B23000370006</t>
  </si>
  <si>
    <t>Ing. Vito De Leonardis</t>
  </si>
  <si>
    <t>Lavori di ammodernamento tecnologico aule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</si>
</sst>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rgb="FF000000"/>
      <name val="Times New Roman"/>
      <charset val="204"/>
    </font>
    <font>
      <sz val="9"/>
      <name val="Times New Roman"/>
    </font>
    <font>
      <sz val="8"/>
      <name val="Times New Roman"/>
    </font>
    <font>
      <sz val="12"/>
      <name val="Calibri"/>
      <family val="1"/>
    </font>
    <font>
      <sz val="9"/>
      <name val="Times New Roman"/>
      <family val="1"/>
    </font>
    <font>
      <b/>
      <sz val="4"/>
      <name val="Times New Roman"/>
      <family val="1"/>
    </font>
    <font>
      <b/>
      <sz val="5"/>
      <name val="Times New Roman"/>
      <family val="1"/>
    </font>
    <font>
      <sz val="4"/>
      <name val="Times New Roman"/>
      <family val="1"/>
    </font>
    <font>
      <b/>
      <i/>
      <sz val="4"/>
      <name val="Times New Roman"/>
      <family val="1"/>
    </font>
    <font>
      <sz val="5"/>
      <name val="Times New Roman"/>
      <family val="1"/>
    </font>
    <font>
      <b/>
      <strike/>
      <sz val="4"/>
      <name val="Times New Roman"/>
      <family val="1"/>
    </font>
    <font>
      <i/>
      <sz val="4"/>
      <name val="Times New Roman"/>
      <family val="1"/>
    </font>
    <font>
      <sz val="8"/>
      <name val="Times New Roman"/>
      <family val="1"/>
    </font>
    <font>
      <b/>
      <sz val="8"/>
      <name val="Times New Roman"/>
      <family val="1"/>
    </font>
    <font>
      <sz val="10"/>
      <name val="Times New Roman"/>
      <family val="1"/>
    </font>
    <font>
      <i/>
      <sz val="10"/>
      <name val="Times New Roman"/>
      <family val="1"/>
    </font>
    <font>
      <sz val="6"/>
      <name val="Times New Roman"/>
      <family val="1"/>
    </font>
    <font>
      <i/>
      <sz val="6"/>
      <name val="Times New Roman"/>
      <family val="1"/>
    </font>
    <font>
      <sz val="12"/>
      <name val="Times New Roman"/>
      <family val="1"/>
    </font>
    <font>
      <sz val="10"/>
      <color rgb="FF000000"/>
      <name val="Times New Roman"/>
      <family val="1"/>
    </font>
    <font>
      <sz val="11"/>
      <name val="Times New Roman"/>
      <family val="1"/>
    </font>
    <font>
      <sz val="11"/>
      <color rgb="FF000000"/>
      <name val="Times New Roman"/>
      <family val="1"/>
    </font>
    <font>
      <b/>
      <sz val="6"/>
      <name val="Times New Roman"/>
      <family val="1"/>
    </font>
    <font>
      <sz val="6"/>
      <color rgb="FF000000"/>
      <name val="Times New Roman"/>
      <family val="1"/>
    </font>
    <font>
      <b/>
      <sz val="10"/>
      <name val="Times New Roman"/>
      <family val="1"/>
    </font>
    <font>
      <b/>
      <sz val="9"/>
      <name val="Times New Roman"/>
      <family val="1"/>
    </font>
    <font>
      <b/>
      <sz val="6"/>
      <color rgb="FF000000"/>
      <name val="Times New Roman"/>
      <family val="1"/>
    </font>
    <font>
      <b/>
      <sz val="10"/>
      <color rgb="FF000000"/>
      <name val="Times New Roman"/>
      <family val="1"/>
    </font>
  </fonts>
  <fills count="4">
    <fill>
      <patternFill patternType="none"/>
    </fill>
    <fill>
      <patternFill patternType="gray125"/>
    </fill>
    <fill>
      <patternFill patternType="solid">
        <fgColor rgb="FFD9D9D9"/>
      </patternFill>
    </fill>
    <fill>
      <patternFill patternType="solid">
        <fgColor theme="0" tint="-0.14999847407452621"/>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1">
    <xf numFmtId="0" fontId="0" fillId="0" borderId="0"/>
  </cellStyleXfs>
  <cellXfs count="191">
    <xf numFmtId="0" fontId="0" fillId="0" borderId="0" xfId="0" applyFill="1" applyBorder="1" applyAlignment="1">
      <alignment horizontal="left" vertical="top"/>
    </xf>
    <xf numFmtId="0" fontId="0" fillId="0" borderId="0" xfId="0" applyFill="1" applyBorder="1" applyAlignment="1">
      <alignment vertical="top" wrapText="1"/>
    </xf>
    <xf numFmtId="0" fontId="1" fillId="0" borderId="4" xfId="0" applyFont="1" applyFill="1" applyBorder="1" applyAlignment="1">
      <alignment horizontal="center" vertical="center" wrapText="1"/>
    </xf>
    <xf numFmtId="0" fontId="7" fillId="0" borderId="0" xfId="0" applyFont="1" applyFill="1" applyBorder="1" applyAlignment="1">
      <alignment horizontal="left" vertical="top" wrapText="1" indent="12"/>
    </xf>
    <xf numFmtId="0" fontId="7" fillId="0" borderId="0" xfId="0" applyFont="1" applyFill="1" applyBorder="1" applyAlignment="1">
      <alignment vertical="top" wrapText="1"/>
    </xf>
    <xf numFmtId="0" fontId="19" fillId="0" borderId="0" xfId="0" applyFont="1" applyFill="1" applyBorder="1" applyAlignment="1">
      <alignment horizontal="left" vertical="top"/>
    </xf>
    <xf numFmtId="0" fontId="18" fillId="0" borderId="0" xfId="0" applyFont="1" applyFill="1" applyBorder="1" applyAlignment="1">
      <alignment vertical="top"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center" vertical="top" wrapText="1"/>
    </xf>
    <xf numFmtId="0" fontId="16" fillId="2" borderId="1" xfId="0" applyFont="1" applyFill="1" applyBorder="1" applyAlignment="1">
      <alignment horizontal="center" vertical="top" wrapText="1"/>
    </xf>
    <xf numFmtId="0" fontId="21" fillId="0" borderId="0" xfId="0" applyFont="1" applyFill="1" applyBorder="1" applyAlignment="1">
      <alignment vertical="top" wrapText="1"/>
    </xf>
    <xf numFmtId="0" fontId="20" fillId="0" borderId="0" xfId="0" applyFont="1" applyFill="1" applyBorder="1" applyAlignment="1">
      <alignment vertical="top" wrapText="1"/>
    </xf>
    <xf numFmtId="0" fontId="16" fillId="0" borderId="1" xfId="0" applyFont="1" applyFill="1" applyBorder="1" applyAlignment="1">
      <alignment horizontal="left" vertical="top" wrapText="1" indent="1"/>
    </xf>
    <xf numFmtId="0" fontId="16" fillId="0" borderId="1" xfId="0" applyFont="1" applyFill="1" applyBorder="1" applyAlignment="1">
      <alignment horizontal="left" vertical="top" wrapText="1" indent="2"/>
    </xf>
    <xf numFmtId="0" fontId="16" fillId="0" borderId="0" xfId="0" applyFont="1" applyFill="1" applyBorder="1" applyAlignment="1">
      <alignment vertical="center" wrapText="1"/>
    </xf>
    <xf numFmtId="0" fontId="19" fillId="0" borderId="0" xfId="0" applyFont="1" applyFill="1" applyBorder="1" applyAlignment="1">
      <alignment vertical="top"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2" fillId="0" borderId="11"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2" fillId="0" borderId="4" xfId="0" applyFont="1" applyFill="1" applyBorder="1" applyAlignment="1">
      <alignment horizontal="center" vertical="top" wrapText="1"/>
    </xf>
    <xf numFmtId="0" fontId="23" fillId="0" borderId="4" xfId="0" applyFont="1" applyFill="1" applyBorder="1" applyAlignment="1">
      <alignment horizontal="center" vertical="top" wrapText="1"/>
    </xf>
    <xf numFmtId="0" fontId="14" fillId="0" borderId="4" xfId="0" applyFont="1" applyFill="1" applyBorder="1" applyAlignment="1">
      <alignment horizontal="left" vertical="center" wrapText="1"/>
    </xf>
    <xf numFmtId="0" fontId="23"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2" borderId="0" xfId="0" applyFont="1" applyFill="1" applyBorder="1" applyAlignment="1">
      <alignment vertical="top" wrapText="1"/>
    </xf>
    <xf numFmtId="0" fontId="19"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19" fillId="0" borderId="16" xfId="0" applyFont="1" applyFill="1" applyBorder="1" applyAlignment="1">
      <alignment horizontal="left" vertical="center"/>
    </xf>
    <xf numFmtId="0" fontId="7" fillId="0" borderId="16" xfId="0" applyFont="1" applyFill="1" applyBorder="1" applyAlignment="1">
      <alignment vertical="center" wrapText="1"/>
    </xf>
    <xf numFmtId="0" fontId="7" fillId="0" borderId="0" xfId="0" applyFont="1" applyFill="1" applyBorder="1" applyAlignment="1">
      <alignment vertical="center" wrapText="1"/>
    </xf>
    <xf numFmtId="0" fontId="25" fillId="0" borderId="7"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3" fillId="0" borderId="0" xfId="0" applyFont="1" applyFill="1" applyBorder="1" applyAlignment="1">
      <alignment horizontal="left" vertical="top"/>
    </xf>
    <xf numFmtId="0" fontId="22" fillId="0" borderId="11" xfId="0" applyFont="1" applyFill="1" applyBorder="1" applyAlignment="1">
      <alignment horizontal="center" vertical="center" wrapText="1"/>
    </xf>
    <xf numFmtId="0" fontId="16" fillId="0" borderId="0" xfId="0" applyFont="1" applyFill="1" applyBorder="1" applyAlignment="1">
      <alignment wrapText="1"/>
    </xf>
    <xf numFmtId="0" fontId="23" fillId="0" borderId="0" xfId="0" applyFont="1" applyFill="1" applyBorder="1" applyAlignment="1">
      <alignment wrapText="1"/>
    </xf>
    <xf numFmtId="0" fontId="23" fillId="0" borderId="0" xfId="0" applyFont="1" applyFill="1" applyBorder="1" applyAlignment="1">
      <alignment vertical="center" wrapText="1"/>
    </xf>
    <xf numFmtId="0" fontId="23" fillId="0" borderId="0" xfId="0" applyFont="1" applyFill="1" applyBorder="1" applyAlignment="1">
      <alignment vertical="top" wrapText="1"/>
    </xf>
    <xf numFmtId="0" fontId="23" fillId="0" borderId="0" xfId="0" applyFont="1" applyFill="1" applyBorder="1" applyAlignment="1">
      <alignment horizontal="center" vertical="top"/>
    </xf>
    <xf numFmtId="0" fontId="25" fillId="0" borderId="25"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6" xfId="0" applyFont="1" applyFill="1" applyBorder="1" applyAlignment="1">
      <alignment horizontal="center" vertical="center" wrapText="1"/>
    </xf>
    <xf numFmtId="1" fontId="16" fillId="0" borderId="2" xfId="0" quotePrefix="1"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16" fillId="0" borderId="2" xfId="0" quotePrefix="1"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 fontId="16" fillId="0" borderId="16" xfId="0" quotePrefix="1" applyNumberFormat="1" applyFont="1" applyFill="1" applyBorder="1" applyAlignment="1">
      <alignment horizontal="center" vertical="center" wrapText="1"/>
    </xf>
    <xf numFmtId="0" fontId="23" fillId="0" borderId="16" xfId="0" applyFont="1" applyFill="1" applyBorder="1" applyAlignment="1">
      <alignment horizontal="center" vertical="center" wrapText="1"/>
    </xf>
    <xf numFmtId="0" fontId="16" fillId="0" borderId="16" xfId="0" quotePrefix="1" applyNumberFormat="1" applyFont="1" applyFill="1" applyBorder="1" applyAlignment="1">
      <alignment horizontal="center" vertical="center" wrapText="1"/>
    </xf>
    <xf numFmtId="4" fontId="16" fillId="0" borderId="16" xfId="0" applyNumberFormat="1" applyFont="1" applyFill="1" applyBorder="1" applyAlignment="1">
      <alignment horizontal="center" vertical="center" wrapText="1"/>
    </xf>
    <xf numFmtId="0" fontId="23" fillId="0" borderId="14" xfId="0" applyFont="1" applyFill="1" applyBorder="1" applyAlignment="1">
      <alignment horizontal="left" wrapText="1"/>
    </xf>
    <xf numFmtId="0" fontId="23" fillId="0" borderId="21" xfId="0" applyFont="1" applyFill="1" applyBorder="1" applyAlignment="1">
      <alignment horizontal="center" vertical="center" wrapText="1"/>
    </xf>
    <xf numFmtId="0" fontId="0" fillId="0" borderId="0" xfId="0" applyFill="1" applyBorder="1" applyAlignment="1">
      <alignment horizontal="center" vertical="top"/>
    </xf>
    <xf numFmtId="4" fontId="16" fillId="2" borderId="4" xfId="0" applyNumberFormat="1" applyFont="1" applyFill="1" applyBorder="1" applyAlignment="1">
      <alignment horizontal="center" vertical="center" wrapText="1"/>
    </xf>
    <xf numFmtId="4" fontId="16" fillId="2" borderId="11" xfId="0" applyNumberFormat="1" applyFont="1" applyFill="1" applyBorder="1" applyAlignment="1">
      <alignment horizontal="center" vertical="center" wrapText="1"/>
    </xf>
    <xf numFmtId="4" fontId="16" fillId="0" borderId="8" xfId="0" applyNumberFormat="1" applyFont="1" applyFill="1" applyBorder="1" applyAlignment="1">
      <alignment horizontal="center" vertical="center" wrapText="1"/>
    </xf>
    <xf numFmtId="4" fontId="16" fillId="0" borderId="2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16"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16" fillId="0" borderId="4" xfId="0" quotePrefix="1" applyFont="1" applyFill="1" applyBorder="1" applyAlignment="1">
      <alignment horizontal="center" vertical="center" wrapText="1"/>
    </xf>
    <xf numFmtId="0" fontId="16" fillId="0" borderId="11" xfId="0" quotePrefix="1" applyFont="1" applyFill="1" applyBorder="1" applyAlignment="1">
      <alignment horizontal="center" vertical="center" wrapText="1"/>
    </xf>
    <xf numFmtId="0" fontId="16" fillId="0" borderId="4"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0" xfId="0" applyFont="1" applyFill="1" applyBorder="1" applyAlignment="1">
      <alignment horizontal="center" vertical="top"/>
    </xf>
    <xf numFmtId="1" fontId="16" fillId="0" borderId="21" xfId="0" quotePrefix="1" applyNumberFormat="1"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1" xfId="0" quotePrefix="1" applyNumberFormat="1" applyFont="1" applyFill="1" applyBorder="1" applyAlignment="1">
      <alignment horizontal="center" vertical="center" wrapText="1"/>
    </xf>
    <xf numFmtId="4" fontId="16" fillId="3" borderId="23" xfId="0" applyNumberFormat="1" applyFont="1" applyFill="1" applyBorder="1" applyAlignment="1">
      <alignment horizontal="center" vertical="center" wrapText="1"/>
    </xf>
    <xf numFmtId="0" fontId="16" fillId="0" borderId="3" xfId="0" quotePrefix="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6" xfId="0"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24" fillId="0" borderId="21"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9" xfId="0" applyFont="1" applyFill="1" applyBorder="1" applyAlignment="1">
      <alignment horizontal="center" vertical="top"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20" fillId="0" borderId="0" xfId="0" applyFont="1" applyFill="1" applyBorder="1" applyAlignment="1">
      <alignment horizontal="center" vertical="top" wrapText="1"/>
    </xf>
    <xf numFmtId="0" fontId="21" fillId="0" borderId="0" xfId="0" applyFont="1" applyFill="1" applyBorder="1" applyAlignment="1">
      <alignment horizontal="center" vertical="top" wrapText="1"/>
    </xf>
    <xf numFmtId="0" fontId="16" fillId="0" borderId="2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9" fillId="0" borderId="0" xfId="0" applyFont="1" applyFill="1" applyBorder="1" applyAlignment="1">
      <alignment horizontal="left" vertical="top" wrapText="1"/>
    </xf>
    <xf numFmtId="0" fontId="22" fillId="0" borderId="17" xfId="0" applyFont="1" applyFill="1" applyBorder="1" applyAlignment="1">
      <alignment horizontal="center" vertical="top" wrapText="1"/>
    </xf>
    <xf numFmtId="0" fontId="22" fillId="0" borderId="18" xfId="0" applyFont="1" applyFill="1" applyBorder="1" applyAlignment="1">
      <alignment horizontal="center" vertical="top" wrapText="1"/>
    </xf>
    <xf numFmtId="0" fontId="22" fillId="0" borderId="19" xfId="0" applyFont="1" applyFill="1" applyBorder="1" applyAlignment="1">
      <alignment horizontal="center" vertical="top" wrapText="1"/>
    </xf>
    <xf numFmtId="0" fontId="23" fillId="0" borderId="9" xfId="0" applyFont="1" applyFill="1" applyBorder="1" applyAlignment="1">
      <alignment horizontal="left" wrapText="1"/>
    </xf>
    <xf numFmtId="0" fontId="23" fillId="0" borderId="8" xfId="0" applyFont="1" applyFill="1" applyBorder="1" applyAlignment="1">
      <alignment horizontal="left" wrapText="1"/>
    </xf>
    <xf numFmtId="0" fontId="23" fillId="0" borderId="10" xfId="0" applyFont="1" applyFill="1" applyBorder="1" applyAlignment="1">
      <alignment horizontal="left" wrapText="1"/>
    </xf>
    <xf numFmtId="0" fontId="5" fillId="0" borderId="0" xfId="0" applyFont="1" applyFill="1" applyBorder="1" applyAlignment="1">
      <alignment horizontal="center" vertical="top" wrapText="1"/>
    </xf>
    <xf numFmtId="0" fontId="7" fillId="0" borderId="0" xfId="0" applyFont="1" applyFill="1" applyBorder="1" applyAlignment="1">
      <alignment horizontal="left" vertical="center" wrapText="1"/>
    </xf>
    <xf numFmtId="0" fontId="19" fillId="0" borderId="0" xfId="0" applyFont="1" applyFill="1" applyBorder="1" applyAlignment="1">
      <alignment horizontal="center" vertical="top"/>
    </xf>
    <xf numFmtId="0" fontId="5" fillId="2" borderId="0" xfId="0" applyFont="1" applyFill="1" applyBorder="1" applyAlignment="1">
      <alignment horizontal="left" vertical="top" wrapText="1"/>
    </xf>
    <xf numFmtId="0" fontId="16" fillId="0" borderId="5" xfId="0" applyFont="1" applyFill="1" applyBorder="1" applyAlignment="1">
      <alignment horizontal="center" vertical="top" wrapText="1"/>
    </xf>
    <xf numFmtId="0" fontId="16" fillId="0" borderId="7" xfId="0" applyFont="1" applyFill="1" applyBorder="1" applyAlignment="1">
      <alignment horizontal="center" vertical="top"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7" fillId="0" borderId="11" xfId="0" applyFont="1" applyFill="1" applyBorder="1" applyAlignment="1">
      <alignment horizontal="left" vertical="top" wrapText="1"/>
    </xf>
    <xf numFmtId="0" fontId="7" fillId="0" borderId="15" xfId="0" applyFont="1" applyFill="1" applyBorder="1" applyAlignment="1">
      <alignment horizontal="left" vertical="top" wrapText="1"/>
    </xf>
    <xf numFmtId="0" fontId="16" fillId="0" borderId="0" xfId="0" applyFont="1" applyFill="1" applyBorder="1" applyAlignment="1">
      <alignment horizontal="left" wrapText="1" indent="66"/>
    </xf>
    <xf numFmtId="0" fontId="23" fillId="0" borderId="0" xfId="0" applyFont="1" applyFill="1" applyBorder="1" applyAlignment="1">
      <alignment horizontal="left" wrapText="1" indent="66"/>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11" fillId="0" borderId="6" xfId="0" applyFont="1" applyFill="1" applyBorder="1" applyAlignment="1">
      <alignment horizontal="left" vertical="top" wrapText="1" indent="1"/>
    </xf>
    <xf numFmtId="0" fontId="11" fillId="0" borderId="7" xfId="0" applyFont="1" applyFill="1" applyBorder="1" applyAlignment="1">
      <alignment horizontal="left" vertical="top" wrapText="1" indent="1"/>
    </xf>
    <xf numFmtId="0" fontId="11" fillId="0" borderId="5" xfId="0" applyFont="1" applyFill="1" applyBorder="1" applyAlignment="1">
      <alignment horizontal="left" vertical="top" wrapText="1" inden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19" xfId="0" applyFont="1" applyFill="1" applyBorder="1" applyAlignment="1">
      <alignment horizontal="left" vertical="top" wrapText="1"/>
    </xf>
    <xf numFmtId="0" fontId="7" fillId="0" borderId="17"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19" xfId="0" applyFont="1" applyFill="1" applyBorder="1" applyAlignment="1">
      <alignment horizontal="center" vertical="top" wrapText="1"/>
    </xf>
    <xf numFmtId="0" fontId="23" fillId="0" borderId="13" xfId="0" applyFont="1" applyFill="1" applyBorder="1" applyAlignment="1">
      <alignment horizontal="left" wrapText="1"/>
    </xf>
    <xf numFmtId="0" fontId="23" fillId="0" borderId="0" xfId="0" applyFont="1" applyFill="1" applyBorder="1" applyAlignment="1">
      <alignment horizontal="left" wrapText="1"/>
    </xf>
    <xf numFmtId="0" fontId="26"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6"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center" vertical="top"/>
    </xf>
    <xf numFmtId="0" fontId="16" fillId="0" borderId="0" xfId="0" applyFont="1" applyFill="1" applyBorder="1" applyAlignment="1">
      <alignment horizontal="center" wrapText="1"/>
    </xf>
    <xf numFmtId="0" fontId="23" fillId="0" borderId="0" xfId="0" applyFont="1" applyFill="1" applyBorder="1" applyAlignment="1">
      <alignment horizontal="left" vertical="center" wrapText="1"/>
    </xf>
    <xf numFmtId="0" fontId="22" fillId="2" borderId="0" xfId="0" applyFont="1" applyFill="1" applyBorder="1" applyAlignment="1">
      <alignment horizontal="left" vertical="top" wrapText="1"/>
    </xf>
    <xf numFmtId="0" fontId="23" fillId="0" borderId="0" xfId="0" applyFont="1" applyFill="1" applyBorder="1" applyAlignment="1">
      <alignment horizontal="center" vertical="center" wrapText="1"/>
    </xf>
    <xf numFmtId="0" fontId="18" fillId="0" borderId="0" xfId="0" applyFont="1" applyFill="1" applyBorder="1" applyAlignment="1">
      <alignment horizontal="center" vertical="top" wrapText="1"/>
    </xf>
    <xf numFmtId="0" fontId="22" fillId="0" borderId="1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0" fontId="16" fillId="0" borderId="9" xfId="0" applyFont="1" applyFill="1" applyBorder="1" applyAlignment="1">
      <alignment horizont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workbookViewId="0">
      <selection activeCell="A16" sqref="A16:E16"/>
    </sheetView>
  </sheetViews>
  <sheetFormatPr defaultRowHeight="12.75" x14ac:dyDescent="0.2"/>
  <cols>
    <col min="1" max="1" width="76.6640625" customWidth="1"/>
    <col min="2" max="4" width="16.1640625" customWidth="1"/>
    <col min="5" max="5" width="24.83203125" customWidth="1"/>
    <col min="6" max="6" width="3.83203125" customWidth="1"/>
  </cols>
  <sheetData>
    <row r="1" spans="1:6" ht="36" customHeight="1" x14ac:dyDescent="0.2">
      <c r="A1" s="83" t="s">
        <v>3</v>
      </c>
      <c r="B1" s="84"/>
      <c r="C1" s="84"/>
      <c r="D1" s="84"/>
      <c r="E1" s="84"/>
      <c r="F1" s="15"/>
    </row>
    <row r="2" spans="1:6" ht="18" customHeight="1" x14ac:dyDescent="0.2">
      <c r="A2" s="85" t="s">
        <v>75</v>
      </c>
      <c r="B2" s="85"/>
      <c r="C2" s="85"/>
      <c r="D2" s="85"/>
      <c r="E2" s="85"/>
      <c r="F2" s="6"/>
    </row>
    <row r="3" spans="1:6" ht="19.5" customHeight="1" x14ac:dyDescent="0.2">
      <c r="A3" s="89" t="s">
        <v>76</v>
      </c>
      <c r="B3" s="92" t="s">
        <v>77</v>
      </c>
      <c r="C3" s="93"/>
      <c r="D3" s="93"/>
      <c r="E3" s="94"/>
      <c r="F3" s="5"/>
    </row>
    <row r="4" spans="1:6" ht="21" customHeight="1" x14ac:dyDescent="0.2">
      <c r="A4" s="90"/>
      <c r="B4" s="95" t="s">
        <v>78</v>
      </c>
      <c r="C4" s="95"/>
      <c r="D4" s="96"/>
      <c r="E4" s="97" t="s">
        <v>79</v>
      </c>
      <c r="F4" s="5"/>
    </row>
    <row r="5" spans="1:6" ht="21" customHeight="1" x14ac:dyDescent="0.2">
      <c r="A5" s="91"/>
      <c r="B5" s="35" t="s">
        <v>67</v>
      </c>
      <c r="C5" s="36" t="s">
        <v>68</v>
      </c>
      <c r="D5" s="36" t="s">
        <v>69</v>
      </c>
      <c r="E5" s="98"/>
      <c r="F5" s="5"/>
    </row>
    <row r="6" spans="1:6" ht="24.2" customHeight="1" x14ac:dyDescent="0.2">
      <c r="A6" s="24" t="s">
        <v>80</v>
      </c>
      <c r="B6" s="67">
        <v>7451556.8499999996</v>
      </c>
      <c r="C6" s="67">
        <v>7140000</v>
      </c>
      <c r="D6" s="67">
        <v>3968318.27</v>
      </c>
      <c r="E6" s="67">
        <f>D6+C6+B6</f>
        <v>18559875.119999997</v>
      </c>
      <c r="F6" s="5"/>
    </row>
    <row r="7" spans="1:6" ht="21.75" customHeight="1" x14ac:dyDescent="0.2">
      <c r="A7" s="16" t="s">
        <v>81</v>
      </c>
      <c r="B7" s="67">
        <v>0</v>
      </c>
      <c r="C7" s="67">
        <v>0</v>
      </c>
      <c r="D7" s="67">
        <v>0</v>
      </c>
      <c r="E7" s="67">
        <v>0</v>
      </c>
      <c r="F7" s="5"/>
    </row>
    <row r="8" spans="1:6" ht="23.1" customHeight="1" x14ac:dyDescent="0.2">
      <c r="A8" s="16" t="s">
        <v>82</v>
      </c>
      <c r="B8" s="67">
        <v>0</v>
      </c>
      <c r="C8" s="67">
        <v>0</v>
      </c>
      <c r="D8" s="67">
        <v>0</v>
      </c>
      <c r="E8" s="67">
        <v>0</v>
      </c>
      <c r="F8" s="5"/>
    </row>
    <row r="9" spans="1:6" ht="21.95" customHeight="1" x14ac:dyDescent="0.2">
      <c r="A9" s="16" t="s">
        <v>83</v>
      </c>
      <c r="B9" s="67">
        <f>2341854.45+700000</f>
        <v>3041854.45</v>
      </c>
      <c r="C9" s="67">
        <f>8981737.7+700000</f>
        <v>9681737.6999999993</v>
      </c>
      <c r="D9" s="67">
        <f>2173807.73+700000</f>
        <v>2873807.73</v>
      </c>
      <c r="E9" s="67">
        <f>D9+C9+B9</f>
        <v>15597399.879999999</v>
      </c>
      <c r="F9" s="5"/>
    </row>
    <row r="10" spans="1:6" ht="35.450000000000003" customHeight="1" x14ac:dyDescent="0.2">
      <c r="A10" s="16" t="s">
        <v>84</v>
      </c>
      <c r="B10" s="67">
        <v>0</v>
      </c>
      <c r="C10" s="67">
        <v>0</v>
      </c>
      <c r="D10" s="67">
        <v>0</v>
      </c>
      <c r="E10" s="67">
        <v>0</v>
      </c>
      <c r="F10" s="5"/>
    </row>
    <row r="11" spans="1:6" ht="36.6" customHeight="1" x14ac:dyDescent="0.2">
      <c r="A11" s="16" t="s">
        <v>85</v>
      </c>
      <c r="B11" s="67">
        <v>0</v>
      </c>
      <c r="C11" s="67">
        <v>0</v>
      </c>
      <c r="D11" s="67">
        <v>0</v>
      </c>
      <c r="E11" s="67">
        <v>0</v>
      </c>
      <c r="F11" s="5"/>
    </row>
    <row r="12" spans="1:6" ht="26.45" customHeight="1" x14ac:dyDescent="0.2">
      <c r="A12" s="17" t="s">
        <v>86</v>
      </c>
      <c r="B12" s="67">
        <v>0</v>
      </c>
      <c r="C12" s="67">
        <v>0</v>
      </c>
      <c r="D12" s="67">
        <v>0</v>
      </c>
      <c r="E12" s="67">
        <v>0</v>
      </c>
      <c r="F12" s="5"/>
    </row>
    <row r="13" spans="1:6" ht="24.75" customHeight="1" x14ac:dyDescent="0.2">
      <c r="A13" s="18" t="s">
        <v>87</v>
      </c>
      <c r="B13" s="67">
        <f>SUM(B6:B12)</f>
        <v>10493411.300000001</v>
      </c>
      <c r="C13" s="67">
        <f>SUM(C6:C12)</f>
        <v>16821737.699999999</v>
      </c>
      <c r="D13" s="67">
        <f>SUM(D6:D12)</f>
        <v>6842126</v>
      </c>
      <c r="E13" s="68">
        <f>D13+C13+B13</f>
        <v>34157275</v>
      </c>
      <c r="F13" s="5"/>
    </row>
    <row r="14" spans="1:6" ht="75" customHeight="1" x14ac:dyDescent="0.2">
      <c r="A14" s="86" t="s">
        <v>5</v>
      </c>
      <c r="B14" s="87"/>
      <c r="C14" s="87"/>
      <c r="D14" s="87"/>
      <c r="E14" s="87"/>
      <c r="F14" s="15"/>
    </row>
    <row r="15" spans="1:6" ht="18" customHeight="1" x14ac:dyDescent="0.2">
      <c r="A15" s="86"/>
      <c r="B15" s="86"/>
      <c r="C15" s="86"/>
      <c r="D15" s="86"/>
      <c r="E15" s="86"/>
      <c r="F15" s="15"/>
    </row>
    <row r="16" spans="1:6" ht="37.5" customHeight="1" x14ac:dyDescent="0.2">
      <c r="A16" s="88" t="s">
        <v>88</v>
      </c>
      <c r="B16" s="88"/>
      <c r="C16" s="88"/>
      <c r="D16" s="88"/>
      <c r="E16" s="88"/>
      <c r="F16" s="15"/>
    </row>
    <row r="17" ht="36" customHeight="1" x14ac:dyDescent="0.2"/>
  </sheetData>
  <mergeCells count="9">
    <mergeCell ref="A1:E1"/>
    <mergeCell ref="A2:E2"/>
    <mergeCell ref="A14:E14"/>
    <mergeCell ref="A16:E16"/>
    <mergeCell ref="A15:E15"/>
    <mergeCell ref="A3:A5"/>
    <mergeCell ref="B3:E3"/>
    <mergeCell ref="B4:D4"/>
    <mergeCell ref="E4: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zoomScale="160" zoomScaleNormal="160" workbookViewId="0">
      <selection activeCell="F23" sqref="F23"/>
    </sheetView>
  </sheetViews>
  <sheetFormatPr defaultRowHeight="12.75" x14ac:dyDescent="0.2"/>
  <cols>
    <col min="1" max="1" width="10.33203125" customWidth="1"/>
    <col min="2" max="2" width="11.6640625" customWidth="1"/>
    <col min="3" max="3" width="18.1640625" customWidth="1"/>
    <col min="4" max="4" width="11.33203125" customWidth="1"/>
    <col min="5" max="5" width="9.33203125" customWidth="1"/>
    <col min="6" max="6" width="9.6640625" customWidth="1"/>
    <col min="7" max="7" width="7.83203125" customWidth="1"/>
    <col min="8" max="8" width="8" customWidth="1"/>
    <col min="9" max="9" width="7" customWidth="1"/>
    <col min="10" max="10" width="8" customWidth="1"/>
    <col min="11" max="11" width="8.5" customWidth="1"/>
    <col min="12" max="12" width="8.6640625" customWidth="1"/>
    <col min="13" max="13" width="8.5" customWidth="1"/>
    <col min="14" max="14" width="9.5" customWidth="1"/>
    <col min="15" max="15" width="8.33203125" customWidth="1"/>
    <col min="16" max="16" width="8.83203125" customWidth="1"/>
    <col min="17" max="17" width="8" customWidth="1"/>
    <col min="18" max="18" width="9.33203125" customWidth="1"/>
    <col min="19" max="19" width="3.1640625" customWidth="1"/>
  </cols>
  <sheetData>
    <row r="1" spans="1:19" ht="33.75" customHeight="1" x14ac:dyDescent="0.2">
      <c r="A1" s="111" t="s">
        <v>4</v>
      </c>
      <c r="B1" s="112"/>
      <c r="C1" s="112"/>
      <c r="D1" s="112"/>
      <c r="E1" s="112"/>
      <c r="F1" s="112"/>
      <c r="G1" s="112"/>
      <c r="H1" s="112"/>
      <c r="I1" s="112"/>
      <c r="J1" s="112"/>
      <c r="K1" s="112"/>
      <c r="L1" s="112"/>
      <c r="M1" s="112"/>
      <c r="N1" s="112"/>
      <c r="O1" s="112"/>
      <c r="P1" s="112"/>
      <c r="Q1" s="112"/>
      <c r="R1" s="112"/>
      <c r="S1" s="5"/>
    </row>
    <row r="2" spans="1:19" ht="24" customHeight="1" x14ac:dyDescent="0.2">
      <c r="A2" s="111" t="s">
        <v>7</v>
      </c>
      <c r="B2" s="111"/>
      <c r="C2" s="111"/>
      <c r="D2" s="111"/>
      <c r="E2" s="111"/>
      <c r="F2" s="111"/>
      <c r="G2" s="111"/>
      <c r="H2" s="111"/>
      <c r="I2" s="111"/>
      <c r="J2" s="111"/>
      <c r="K2" s="111"/>
      <c r="L2" s="111"/>
      <c r="M2" s="111"/>
      <c r="N2" s="111"/>
      <c r="O2" s="111"/>
      <c r="P2" s="111"/>
      <c r="Q2" s="111"/>
      <c r="R2" s="111"/>
      <c r="S2" s="6"/>
    </row>
    <row r="3" spans="1:19" ht="10.5" customHeight="1" x14ac:dyDescent="0.2">
      <c r="A3" s="116" t="s">
        <v>8</v>
      </c>
      <c r="B3" s="117"/>
      <c r="C3" s="117"/>
      <c r="D3" s="117"/>
      <c r="E3" s="117"/>
      <c r="F3" s="117"/>
      <c r="G3" s="117"/>
      <c r="H3" s="117"/>
      <c r="I3" s="117"/>
      <c r="J3" s="117"/>
      <c r="K3" s="117"/>
      <c r="L3" s="117"/>
      <c r="M3" s="117"/>
      <c r="N3" s="117"/>
      <c r="O3" s="117"/>
      <c r="P3" s="117"/>
      <c r="Q3" s="117"/>
      <c r="R3" s="118"/>
      <c r="S3" s="5"/>
    </row>
    <row r="4" spans="1:19" ht="87" customHeight="1" x14ac:dyDescent="0.2">
      <c r="A4" s="19" t="s">
        <v>9</v>
      </c>
      <c r="B4" s="19" t="s">
        <v>10</v>
      </c>
      <c r="C4" s="19" t="s">
        <v>11</v>
      </c>
      <c r="D4" s="20" t="s">
        <v>12</v>
      </c>
      <c r="E4" s="20" t="s">
        <v>13</v>
      </c>
      <c r="F4" s="20" t="s">
        <v>14</v>
      </c>
      <c r="G4" s="21" t="s">
        <v>50</v>
      </c>
      <c r="H4" s="20" t="s">
        <v>15</v>
      </c>
      <c r="I4" s="21" t="s">
        <v>51</v>
      </c>
      <c r="J4" s="25" t="s">
        <v>52</v>
      </c>
      <c r="K4" s="20" t="s">
        <v>16</v>
      </c>
      <c r="L4" s="22" t="s">
        <v>17</v>
      </c>
      <c r="M4" s="23" t="s">
        <v>53</v>
      </c>
      <c r="N4" s="20" t="s">
        <v>18</v>
      </c>
      <c r="O4" s="20" t="s">
        <v>19</v>
      </c>
      <c r="P4" s="22" t="s">
        <v>20</v>
      </c>
      <c r="Q4" s="20" t="s">
        <v>21</v>
      </c>
      <c r="R4" s="20" t="s">
        <v>22</v>
      </c>
      <c r="S4" s="5"/>
    </row>
    <row r="5" spans="1:19" ht="19.5" customHeight="1" x14ac:dyDescent="0.2">
      <c r="A5" s="26"/>
      <c r="B5" s="26"/>
      <c r="C5" s="26"/>
      <c r="D5" s="27"/>
      <c r="E5" s="27"/>
      <c r="F5" s="27"/>
      <c r="G5" s="27"/>
      <c r="H5" s="27"/>
      <c r="I5" s="27"/>
      <c r="J5" s="26"/>
      <c r="K5" s="27"/>
      <c r="L5" s="27"/>
      <c r="M5" s="27"/>
      <c r="N5" s="27"/>
      <c r="O5" s="27"/>
      <c r="P5" s="27"/>
      <c r="Q5" s="27"/>
      <c r="R5" s="27"/>
      <c r="S5" s="5"/>
    </row>
    <row r="6" spans="1:19" ht="10.5" customHeight="1" x14ac:dyDescent="0.15">
      <c r="A6" s="119"/>
      <c r="B6" s="119"/>
      <c r="C6" s="119"/>
      <c r="D6" s="119"/>
      <c r="E6" s="120"/>
      <c r="F6" s="28"/>
      <c r="G6" s="28"/>
      <c r="H6" s="28"/>
      <c r="I6" s="28"/>
      <c r="J6" s="121"/>
      <c r="K6" s="119"/>
      <c r="L6" s="119"/>
      <c r="M6" s="119"/>
      <c r="N6" s="119"/>
      <c r="O6" s="119"/>
      <c r="P6" s="119"/>
      <c r="Q6" s="119"/>
      <c r="R6" s="119"/>
      <c r="S6" s="5"/>
    </row>
    <row r="7" spans="1:19" ht="50.25" customHeight="1" x14ac:dyDescent="0.2">
      <c r="A7" s="113" t="s">
        <v>6</v>
      </c>
      <c r="B7" s="114"/>
      <c r="C7" s="114"/>
      <c r="D7" s="114"/>
      <c r="E7" s="114"/>
      <c r="F7" s="114"/>
      <c r="G7" s="114"/>
      <c r="H7" s="114"/>
      <c r="I7" s="114"/>
      <c r="J7" s="114"/>
      <c r="K7" s="114"/>
      <c r="L7" s="114"/>
      <c r="M7" s="114"/>
      <c r="N7" s="114"/>
      <c r="O7" s="114"/>
      <c r="P7" s="114"/>
      <c r="Q7" s="114"/>
      <c r="R7" s="114"/>
      <c r="S7" s="4"/>
    </row>
    <row r="8" spans="1:19" ht="63" customHeight="1" x14ac:dyDescent="0.2">
      <c r="A8" s="115" t="s">
        <v>49</v>
      </c>
      <c r="B8" s="115"/>
      <c r="C8" s="115"/>
      <c r="D8" s="115"/>
      <c r="E8" s="115"/>
      <c r="F8" s="115"/>
      <c r="G8" s="115"/>
      <c r="H8" s="115"/>
      <c r="I8" s="115"/>
      <c r="J8" s="115"/>
      <c r="K8" s="115"/>
      <c r="L8" s="115"/>
      <c r="M8" s="115"/>
      <c r="N8" s="115"/>
      <c r="O8" s="115"/>
      <c r="P8" s="115"/>
      <c r="Q8" s="115"/>
      <c r="R8" s="115"/>
      <c r="S8" s="3"/>
    </row>
    <row r="9" spans="1:19" ht="8.25" customHeight="1" x14ac:dyDescent="0.2">
      <c r="A9" s="103"/>
      <c r="B9" s="103"/>
      <c r="C9" s="103"/>
      <c r="D9" s="103"/>
      <c r="E9" s="103"/>
      <c r="F9" s="103"/>
      <c r="G9" s="103"/>
      <c r="H9" s="103"/>
      <c r="I9" s="103"/>
      <c r="J9" s="103"/>
      <c r="K9" s="103"/>
      <c r="L9" s="103"/>
      <c r="M9" s="103"/>
      <c r="N9" s="103"/>
      <c r="O9" s="103"/>
      <c r="P9" s="103"/>
      <c r="Q9" s="103"/>
      <c r="R9" s="103"/>
      <c r="S9" s="3"/>
    </row>
    <row r="10" spans="1:19" ht="8.25" customHeight="1" x14ac:dyDescent="0.2">
      <c r="A10" s="29" t="s">
        <v>28</v>
      </c>
      <c r="B10" s="122"/>
      <c r="C10" s="122"/>
      <c r="D10" s="122"/>
      <c r="E10" s="122"/>
      <c r="F10" s="122"/>
      <c r="G10" s="122"/>
      <c r="H10" s="122"/>
      <c r="I10" s="122"/>
      <c r="J10" s="122"/>
      <c r="K10" s="122"/>
      <c r="L10" s="122"/>
      <c r="M10" s="122"/>
      <c r="N10" s="122"/>
      <c r="O10" s="122"/>
      <c r="P10" s="122"/>
      <c r="Q10" s="122"/>
      <c r="R10" s="122"/>
      <c r="S10" s="5"/>
    </row>
    <row r="11" spans="1:19" ht="30.75" customHeight="1" x14ac:dyDescent="0.2">
      <c r="A11" s="123" t="s">
        <v>89</v>
      </c>
      <c r="B11" s="123"/>
      <c r="C11" s="123"/>
      <c r="D11" s="123"/>
      <c r="E11" s="123"/>
      <c r="F11" s="123"/>
      <c r="G11" s="123"/>
      <c r="H11" s="123"/>
      <c r="I11" s="123"/>
      <c r="J11" s="123"/>
      <c r="K11" s="123"/>
      <c r="L11" s="123"/>
      <c r="M11" s="123"/>
      <c r="N11" s="123"/>
      <c r="O11" s="123"/>
      <c r="P11" s="123"/>
      <c r="Q11" s="123"/>
      <c r="R11" s="123"/>
      <c r="S11" s="5"/>
    </row>
    <row r="12" spans="1:19" ht="8.25" customHeight="1" x14ac:dyDescent="0.2">
      <c r="A12" s="122"/>
      <c r="B12" s="122"/>
      <c r="C12" s="122"/>
      <c r="D12" s="122"/>
      <c r="E12" s="122"/>
      <c r="F12" s="122"/>
      <c r="G12" s="122"/>
      <c r="H12" s="122"/>
      <c r="I12" s="122"/>
      <c r="J12" s="122"/>
      <c r="K12" s="122"/>
      <c r="L12" s="122"/>
      <c r="M12" s="122"/>
      <c r="N12" s="122"/>
      <c r="O12" s="122"/>
      <c r="P12" s="122"/>
      <c r="Q12" s="122"/>
      <c r="R12" s="122"/>
      <c r="S12" s="5"/>
    </row>
    <row r="13" spans="1:19" ht="8.25" customHeight="1" x14ac:dyDescent="0.2">
      <c r="A13" s="29" t="s">
        <v>23</v>
      </c>
      <c r="B13" s="122"/>
      <c r="C13" s="122"/>
      <c r="D13" s="122"/>
      <c r="E13" s="122"/>
      <c r="F13" s="122"/>
      <c r="G13" s="122"/>
      <c r="H13" s="122"/>
      <c r="I13" s="122"/>
      <c r="J13" s="122"/>
      <c r="K13" s="122"/>
      <c r="L13" s="122"/>
      <c r="M13" s="122"/>
      <c r="N13" s="122"/>
      <c r="O13" s="122"/>
      <c r="P13" s="122"/>
      <c r="Q13" s="122"/>
      <c r="R13" s="122"/>
      <c r="S13" s="5"/>
    </row>
    <row r="14" spans="1:19" ht="14.25" customHeight="1" x14ac:dyDescent="0.2">
      <c r="A14" s="104" t="s">
        <v>90</v>
      </c>
      <c r="B14" s="104"/>
      <c r="C14" s="104"/>
      <c r="D14" s="104"/>
      <c r="E14" s="104"/>
      <c r="F14" s="104"/>
      <c r="G14" s="104"/>
      <c r="H14" s="104"/>
      <c r="I14" s="104"/>
      <c r="J14" s="104"/>
      <c r="K14" s="104"/>
      <c r="L14" s="104"/>
      <c r="M14" s="104"/>
      <c r="N14" s="104"/>
      <c r="O14" s="104"/>
      <c r="P14" s="104"/>
      <c r="Q14" s="104"/>
      <c r="R14" s="104"/>
      <c r="S14" s="15"/>
    </row>
    <row r="15" spans="1:19" ht="8.25" customHeight="1" x14ac:dyDescent="0.2">
      <c r="A15" s="102"/>
      <c r="B15" s="102"/>
      <c r="C15" s="102"/>
      <c r="D15" s="102"/>
      <c r="E15" s="102"/>
      <c r="F15" s="102"/>
      <c r="G15" s="102"/>
      <c r="H15" s="102"/>
      <c r="I15" s="102"/>
      <c r="J15" s="102"/>
      <c r="K15" s="102"/>
      <c r="L15" s="102"/>
      <c r="M15" s="102"/>
      <c r="N15" s="102"/>
      <c r="O15" s="102"/>
      <c r="P15" s="102"/>
      <c r="Q15" s="102"/>
      <c r="R15" s="102"/>
      <c r="S15" s="15"/>
    </row>
    <row r="16" spans="1:19" ht="8.25" customHeight="1" x14ac:dyDescent="0.2">
      <c r="A16" s="29" t="s">
        <v>24</v>
      </c>
      <c r="B16" s="102"/>
      <c r="C16" s="102"/>
      <c r="D16" s="102"/>
      <c r="E16" s="102"/>
      <c r="F16" s="102"/>
      <c r="G16" s="102"/>
      <c r="H16" s="102"/>
      <c r="I16" s="102"/>
      <c r="J16" s="102"/>
      <c r="K16" s="102"/>
      <c r="L16" s="102"/>
      <c r="M16" s="102"/>
      <c r="N16" s="102"/>
      <c r="O16" s="102"/>
      <c r="P16" s="102"/>
      <c r="Q16" s="102"/>
      <c r="R16" s="102"/>
      <c r="S16" s="15"/>
    </row>
    <row r="17" spans="1:19" ht="40.5" customHeight="1" x14ac:dyDescent="0.2">
      <c r="A17" s="104" t="s">
        <v>91</v>
      </c>
      <c r="B17" s="104"/>
      <c r="C17" s="104"/>
      <c r="D17" s="104"/>
      <c r="E17" s="104"/>
      <c r="F17" s="104"/>
      <c r="G17" s="104"/>
      <c r="H17" s="104"/>
      <c r="I17" s="104"/>
      <c r="J17" s="104"/>
      <c r="K17" s="104"/>
      <c r="L17" s="104"/>
      <c r="M17" s="104"/>
      <c r="N17" s="104"/>
      <c r="O17" s="104"/>
      <c r="P17" s="104"/>
      <c r="Q17" s="104"/>
      <c r="R17" s="104"/>
      <c r="S17" s="15"/>
    </row>
    <row r="18" spans="1:19" ht="8.25" customHeight="1" x14ac:dyDescent="0.2">
      <c r="A18" s="102"/>
      <c r="B18" s="102"/>
      <c r="C18" s="102"/>
      <c r="D18" s="102"/>
      <c r="E18" s="102"/>
      <c r="F18" s="102"/>
      <c r="G18" s="102"/>
      <c r="H18" s="102"/>
      <c r="I18" s="102"/>
      <c r="J18" s="102"/>
      <c r="K18" s="102"/>
      <c r="L18" s="102"/>
      <c r="M18" s="102"/>
      <c r="N18" s="102"/>
      <c r="O18" s="102"/>
      <c r="P18" s="102"/>
      <c r="Q18" s="102"/>
      <c r="R18" s="102"/>
      <c r="S18" s="30"/>
    </row>
    <row r="19" spans="1:19" ht="8.25" customHeight="1" x14ac:dyDescent="0.2">
      <c r="A19" s="29" t="s">
        <v>26</v>
      </c>
      <c r="B19" s="103"/>
      <c r="C19" s="103"/>
      <c r="D19" s="103"/>
      <c r="E19" s="103"/>
      <c r="F19" s="103"/>
      <c r="G19" s="103"/>
      <c r="H19" s="103"/>
      <c r="I19" s="103"/>
      <c r="J19" s="103"/>
      <c r="K19" s="103"/>
      <c r="L19" s="103"/>
      <c r="M19" s="103"/>
      <c r="N19" s="103"/>
      <c r="O19" s="103"/>
      <c r="P19" s="103"/>
      <c r="Q19" s="103"/>
      <c r="R19" s="103"/>
      <c r="S19" s="30"/>
    </row>
    <row r="20" spans="1:19" ht="21" customHeight="1" x14ac:dyDescent="0.2">
      <c r="A20" s="104" t="s">
        <v>92</v>
      </c>
      <c r="B20" s="104"/>
      <c r="C20" s="104"/>
      <c r="D20" s="104"/>
      <c r="E20" s="104"/>
      <c r="F20" s="104"/>
      <c r="G20" s="104"/>
      <c r="H20" s="104"/>
      <c r="I20" s="104"/>
      <c r="J20" s="104"/>
      <c r="K20" s="104"/>
      <c r="L20" s="104"/>
      <c r="M20" s="104"/>
      <c r="N20" s="104"/>
      <c r="O20" s="104"/>
      <c r="P20" s="104"/>
      <c r="Q20" s="104"/>
      <c r="R20" s="104"/>
      <c r="S20" s="15"/>
    </row>
    <row r="21" spans="1:19" ht="6.75" customHeight="1" x14ac:dyDescent="0.2">
      <c r="A21" s="102"/>
      <c r="B21" s="102"/>
      <c r="C21" s="102"/>
      <c r="D21" s="102"/>
      <c r="E21" s="102"/>
      <c r="F21" s="102"/>
      <c r="G21" s="102"/>
      <c r="H21" s="102"/>
      <c r="I21" s="102"/>
      <c r="J21" s="102"/>
      <c r="K21" s="102"/>
      <c r="L21" s="102"/>
      <c r="M21" s="102"/>
      <c r="N21" s="102"/>
      <c r="O21" s="102"/>
      <c r="P21" s="102"/>
      <c r="Q21" s="102"/>
      <c r="R21" s="102"/>
      <c r="S21" s="15"/>
    </row>
    <row r="22" spans="1:19" ht="6.75" customHeight="1" x14ac:dyDescent="0.2">
      <c r="A22" s="29" t="s">
        <v>27</v>
      </c>
      <c r="B22" s="102"/>
      <c r="C22" s="102"/>
      <c r="D22" s="102"/>
      <c r="E22" s="102"/>
      <c r="F22" s="102"/>
      <c r="G22" s="102"/>
      <c r="H22" s="102"/>
      <c r="I22" s="102"/>
      <c r="J22" s="102"/>
      <c r="K22" s="102"/>
      <c r="L22" s="102"/>
      <c r="M22" s="102"/>
      <c r="N22" s="102"/>
      <c r="O22" s="102"/>
      <c r="P22" s="102"/>
      <c r="Q22" s="102"/>
      <c r="R22" s="102"/>
      <c r="S22" s="15"/>
    </row>
    <row r="23" spans="1:19" ht="13.5" customHeight="1" x14ac:dyDescent="0.2">
      <c r="A23" s="104" t="s">
        <v>93</v>
      </c>
      <c r="B23" s="104"/>
      <c r="C23" s="104"/>
      <c r="D23" s="104"/>
      <c r="E23" s="104"/>
      <c r="F23" s="104"/>
      <c r="G23" s="104"/>
      <c r="H23" s="104"/>
      <c r="I23" s="104"/>
      <c r="J23" s="104"/>
      <c r="K23" s="104"/>
      <c r="L23" s="104"/>
      <c r="M23" s="104"/>
      <c r="N23" s="104"/>
      <c r="O23" s="104"/>
      <c r="P23" s="104"/>
      <c r="Q23" s="104"/>
      <c r="R23" s="104"/>
      <c r="S23" s="15"/>
    </row>
    <row r="24" spans="1:19" ht="6.75" customHeight="1" x14ac:dyDescent="0.2">
      <c r="A24" s="102"/>
      <c r="B24" s="102"/>
      <c r="C24" s="102"/>
      <c r="D24" s="102"/>
      <c r="E24" s="102"/>
      <c r="F24" s="102"/>
      <c r="G24" s="102"/>
      <c r="H24" s="102"/>
      <c r="I24" s="102"/>
      <c r="J24" s="102"/>
      <c r="K24" s="102"/>
      <c r="L24" s="102"/>
      <c r="M24" s="102"/>
      <c r="N24" s="102"/>
      <c r="O24" s="102"/>
      <c r="P24" s="102"/>
      <c r="Q24" s="102"/>
      <c r="R24" s="102"/>
      <c r="S24" s="15"/>
    </row>
    <row r="25" spans="1:19" ht="12" customHeight="1" x14ac:dyDescent="0.2">
      <c r="A25" s="105" t="s">
        <v>29</v>
      </c>
      <c r="B25" s="106"/>
      <c r="C25" s="106"/>
      <c r="D25" s="107"/>
      <c r="E25" s="5"/>
      <c r="F25" s="5"/>
      <c r="G25" s="5"/>
      <c r="H25" s="5"/>
      <c r="I25" s="5"/>
      <c r="J25" s="5"/>
      <c r="K25" s="5"/>
      <c r="L25" s="5"/>
      <c r="M25" s="5"/>
      <c r="N25" s="5"/>
      <c r="O25" s="5"/>
      <c r="P25" s="5"/>
      <c r="Q25" s="5"/>
      <c r="R25" s="5"/>
      <c r="S25" s="5"/>
    </row>
    <row r="26" spans="1:19" ht="6.75" customHeight="1" x14ac:dyDescent="0.2">
      <c r="A26" s="108" t="s">
        <v>30</v>
      </c>
      <c r="B26" s="109"/>
      <c r="C26" s="109"/>
      <c r="D26" s="110"/>
      <c r="E26" s="5"/>
      <c r="F26" s="5"/>
      <c r="G26" s="5"/>
      <c r="H26" s="5"/>
      <c r="I26" s="5"/>
      <c r="J26" s="5"/>
      <c r="K26" s="5"/>
      <c r="L26" s="5"/>
      <c r="M26" s="5"/>
      <c r="N26" s="5"/>
      <c r="O26" s="5"/>
      <c r="P26" s="5"/>
      <c r="Q26" s="5"/>
      <c r="R26" s="5"/>
      <c r="S26" s="5"/>
    </row>
    <row r="27" spans="1:19" ht="6.75" customHeight="1" x14ac:dyDescent="0.2">
      <c r="A27" s="99" t="s">
        <v>31</v>
      </c>
      <c r="B27" s="100"/>
      <c r="C27" s="101"/>
      <c r="D27" s="33" t="s">
        <v>32</v>
      </c>
      <c r="E27" s="34"/>
      <c r="F27" s="34"/>
      <c r="G27" s="5"/>
      <c r="H27" s="5"/>
      <c r="I27" s="5"/>
      <c r="J27" s="5"/>
      <c r="K27" s="5"/>
      <c r="L27" s="5"/>
      <c r="M27" s="5"/>
      <c r="N27" s="5"/>
      <c r="O27" s="5"/>
      <c r="P27" s="5"/>
      <c r="Q27" s="5"/>
      <c r="R27" s="5"/>
      <c r="S27" s="5"/>
    </row>
    <row r="28" spans="1:19" ht="6.75" customHeight="1" x14ac:dyDescent="0.2">
      <c r="A28" s="99" t="s">
        <v>33</v>
      </c>
      <c r="B28" s="100"/>
      <c r="C28" s="101"/>
      <c r="D28" s="33" t="s">
        <v>94</v>
      </c>
      <c r="E28" s="5"/>
      <c r="F28" s="5"/>
      <c r="G28" s="5"/>
      <c r="H28" s="5"/>
      <c r="I28" s="5"/>
      <c r="J28" s="5"/>
      <c r="K28" s="5"/>
      <c r="L28" s="5"/>
      <c r="M28" s="5"/>
      <c r="N28" s="5"/>
      <c r="O28" s="5"/>
      <c r="P28" s="5"/>
      <c r="Q28" s="5"/>
      <c r="R28" s="5"/>
      <c r="S28" s="5"/>
    </row>
    <row r="29" spans="1:19" ht="6.75" customHeight="1" x14ac:dyDescent="0.2">
      <c r="A29" s="99" t="s">
        <v>34</v>
      </c>
      <c r="B29" s="100"/>
      <c r="C29" s="101"/>
      <c r="D29" s="33" t="s">
        <v>25</v>
      </c>
      <c r="E29" s="5"/>
      <c r="F29" s="5"/>
      <c r="G29" s="5"/>
      <c r="H29" s="5"/>
      <c r="I29" s="5"/>
      <c r="J29" s="5"/>
      <c r="K29" s="5"/>
      <c r="L29" s="5"/>
      <c r="M29" s="5"/>
      <c r="N29" s="5"/>
      <c r="O29" s="5"/>
      <c r="P29" s="5"/>
      <c r="Q29" s="5"/>
      <c r="R29" s="5"/>
      <c r="S29" s="5"/>
    </row>
    <row r="30" spans="1:19" ht="6.75" customHeight="1" x14ac:dyDescent="0.2">
      <c r="A30" s="99" t="s">
        <v>35</v>
      </c>
      <c r="B30" s="100"/>
      <c r="C30" s="101"/>
      <c r="D30" s="32"/>
      <c r="E30" s="5"/>
      <c r="F30" s="5"/>
      <c r="G30" s="5"/>
      <c r="H30" s="5"/>
      <c r="I30" s="5"/>
      <c r="J30" s="5"/>
      <c r="K30" s="5"/>
      <c r="L30" s="5"/>
      <c r="M30" s="5"/>
      <c r="N30" s="5"/>
      <c r="O30" s="5"/>
      <c r="P30" s="5"/>
      <c r="Q30" s="5"/>
      <c r="R30" s="5"/>
      <c r="S30" s="5"/>
    </row>
    <row r="31" spans="1:19" ht="6.75" customHeight="1" x14ac:dyDescent="0.2">
      <c r="A31" s="108" t="s">
        <v>36</v>
      </c>
      <c r="B31" s="109"/>
      <c r="C31" s="109"/>
      <c r="D31" s="110"/>
      <c r="E31" s="5"/>
      <c r="F31" s="5"/>
      <c r="G31" s="5"/>
      <c r="H31" s="5"/>
      <c r="I31" s="5"/>
      <c r="J31" s="5"/>
      <c r="K31" s="5"/>
      <c r="L31" s="5"/>
      <c r="M31" s="5"/>
      <c r="N31" s="5"/>
      <c r="O31" s="5"/>
      <c r="P31" s="5"/>
      <c r="Q31" s="5"/>
      <c r="R31" s="5"/>
      <c r="S31" s="5"/>
    </row>
    <row r="32" spans="1:19" ht="6.75" customHeight="1" x14ac:dyDescent="0.2">
      <c r="A32" s="99" t="s">
        <v>37</v>
      </c>
      <c r="B32" s="100"/>
      <c r="C32" s="101"/>
      <c r="D32" s="33" t="s">
        <v>25</v>
      </c>
      <c r="E32" s="5"/>
      <c r="F32" s="5"/>
      <c r="G32" s="5"/>
      <c r="H32" s="5"/>
      <c r="I32" s="5"/>
      <c r="J32" s="5"/>
      <c r="K32" s="5"/>
      <c r="L32" s="5"/>
      <c r="M32" s="5"/>
      <c r="N32" s="5"/>
      <c r="O32" s="5"/>
      <c r="P32" s="5"/>
      <c r="Q32" s="5"/>
      <c r="R32" s="5"/>
      <c r="S32" s="5"/>
    </row>
    <row r="33" spans="1:19" ht="6.75" customHeight="1" x14ac:dyDescent="0.2">
      <c r="A33" s="99" t="s">
        <v>38</v>
      </c>
      <c r="B33" s="100"/>
      <c r="C33" s="101"/>
      <c r="D33" s="33" t="s">
        <v>25</v>
      </c>
      <c r="E33" s="5"/>
      <c r="F33" s="5"/>
      <c r="G33" s="5"/>
      <c r="H33" s="5"/>
      <c r="I33" s="5"/>
      <c r="J33" s="5"/>
      <c r="K33" s="5"/>
      <c r="L33" s="5"/>
      <c r="M33" s="5"/>
      <c r="N33" s="5"/>
      <c r="O33" s="5"/>
      <c r="P33" s="5"/>
      <c r="Q33" s="5"/>
      <c r="R33" s="5"/>
      <c r="S33" s="5"/>
    </row>
    <row r="34" spans="1:19" ht="6.75" customHeight="1" x14ac:dyDescent="0.2">
      <c r="A34" s="99" t="s">
        <v>39</v>
      </c>
      <c r="B34" s="100"/>
      <c r="C34" s="101"/>
      <c r="D34" s="33" t="s">
        <v>40</v>
      </c>
      <c r="E34" s="5"/>
      <c r="F34" s="5"/>
      <c r="G34" s="5"/>
      <c r="H34" s="5"/>
      <c r="I34" s="5"/>
      <c r="J34" s="5"/>
      <c r="K34" s="5"/>
      <c r="L34" s="5"/>
      <c r="M34" s="5"/>
      <c r="N34" s="5"/>
      <c r="O34" s="5"/>
      <c r="P34" s="5"/>
      <c r="Q34" s="5"/>
      <c r="R34" s="5"/>
      <c r="S34" s="5"/>
    </row>
    <row r="35" spans="1:19" ht="6.75" customHeight="1" x14ac:dyDescent="0.2">
      <c r="A35" s="99" t="s">
        <v>41</v>
      </c>
      <c r="B35" s="100"/>
      <c r="C35" s="101"/>
      <c r="D35" s="33" t="s">
        <v>40</v>
      </c>
      <c r="E35" s="5"/>
      <c r="F35" s="5"/>
      <c r="G35" s="5"/>
      <c r="H35" s="5"/>
      <c r="I35" s="5"/>
      <c r="J35" s="5"/>
      <c r="K35" s="5"/>
      <c r="L35" s="5"/>
      <c r="M35" s="5"/>
      <c r="N35" s="5"/>
      <c r="O35" s="5"/>
      <c r="P35" s="5"/>
      <c r="Q35" s="5"/>
      <c r="R35" s="5"/>
      <c r="S35" s="5"/>
    </row>
    <row r="36" spans="1:19" ht="6.75" customHeight="1" x14ac:dyDescent="0.2">
      <c r="A36" s="108" t="s">
        <v>42</v>
      </c>
      <c r="B36" s="109"/>
      <c r="C36" s="110"/>
      <c r="D36" s="32"/>
      <c r="E36" s="5"/>
      <c r="F36" s="5"/>
      <c r="G36" s="5"/>
      <c r="H36" s="5"/>
      <c r="I36" s="5"/>
      <c r="J36" s="5"/>
      <c r="K36" s="5"/>
      <c r="L36" s="5"/>
      <c r="M36" s="5"/>
      <c r="N36" s="5"/>
      <c r="O36" s="5"/>
      <c r="P36" s="5"/>
      <c r="Q36" s="5"/>
      <c r="R36" s="5"/>
      <c r="S36" s="5"/>
    </row>
    <row r="37" spans="1:19" ht="6.75" customHeight="1" x14ac:dyDescent="0.2">
      <c r="A37" s="99" t="s">
        <v>95</v>
      </c>
      <c r="B37" s="100"/>
      <c r="C37" s="101"/>
      <c r="D37" s="33" t="s">
        <v>25</v>
      </c>
      <c r="E37" s="5"/>
      <c r="F37" s="5"/>
      <c r="G37" s="5"/>
      <c r="H37" s="5"/>
      <c r="I37" s="5"/>
      <c r="J37" s="5"/>
      <c r="K37" s="5"/>
      <c r="L37" s="5"/>
      <c r="M37" s="5"/>
      <c r="N37" s="5"/>
      <c r="O37" s="5"/>
      <c r="P37" s="5"/>
      <c r="Q37" s="5"/>
      <c r="R37" s="5"/>
      <c r="S37" s="5"/>
    </row>
    <row r="38" spans="1:19" ht="6.75" customHeight="1" x14ac:dyDescent="0.2">
      <c r="A38" s="99" t="s">
        <v>43</v>
      </c>
      <c r="B38" s="100"/>
      <c r="C38" s="101"/>
      <c r="D38" s="33" t="s">
        <v>25</v>
      </c>
      <c r="E38" s="5"/>
      <c r="F38" s="5"/>
      <c r="G38" s="5"/>
      <c r="H38" s="5"/>
      <c r="I38" s="5"/>
      <c r="J38" s="5"/>
      <c r="K38" s="5"/>
      <c r="L38" s="5"/>
      <c r="M38" s="5"/>
      <c r="N38" s="5"/>
      <c r="O38" s="5"/>
      <c r="P38" s="5"/>
      <c r="Q38" s="5"/>
      <c r="R38" s="5"/>
      <c r="S38" s="5"/>
    </row>
    <row r="39" spans="1:19" ht="6.75" customHeight="1" x14ac:dyDescent="0.2">
      <c r="A39" s="99" t="s">
        <v>44</v>
      </c>
      <c r="B39" s="100"/>
      <c r="C39" s="101"/>
      <c r="D39" s="33" t="s">
        <v>25</v>
      </c>
      <c r="E39" s="5"/>
      <c r="F39" s="5"/>
      <c r="G39" s="5"/>
      <c r="H39" s="5"/>
      <c r="I39" s="5"/>
      <c r="J39" s="5"/>
      <c r="K39" s="5"/>
      <c r="L39" s="5"/>
      <c r="M39" s="5"/>
      <c r="N39" s="5"/>
      <c r="O39" s="5"/>
      <c r="P39" s="5"/>
      <c r="Q39" s="5"/>
      <c r="R39" s="5"/>
      <c r="S39" s="5"/>
    </row>
    <row r="40" spans="1:19" ht="6.75" customHeight="1" x14ac:dyDescent="0.2">
      <c r="A40" s="99" t="s">
        <v>45</v>
      </c>
      <c r="B40" s="100"/>
      <c r="C40" s="101"/>
      <c r="D40" s="33" t="s">
        <v>25</v>
      </c>
      <c r="E40" s="5"/>
      <c r="F40" s="5"/>
      <c r="G40" s="5"/>
      <c r="H40" s="5"/>
      <c r="I40" s="5"/>
      <c r="J40" s="5"/>
      <c r="K40" s="5"/>
      <c r="L40" s="5"/>
      <c r="M40" s="5"/>
      <c r="N40" s="5"/>
      <c r="O40" s="5"/>
      <c r="P40" s="5"/>
      <c r="Q40" s="5"/>
      <c r="R40" s="5"/>
      <c r="S40" s="5"/>
    </row>
    <row r="41" spans="1:19" ht="6.75" customHeight="1" x14ac:dyDescent="0.2">
      <c r="A41" s="99" t="s">
        <v>46</v>
      </c>
      <c r="B41" s="100"/>
      <c r="C41" s="101"/>
      <c r="D41" s="33" t="s">
        <v>25</v>
      </c>
      <c r="E41" s="5"/>
      <c r="F41" s="5"/>
      <c r="G41" s="5"/>
      <c r="H41" s="5"/>
      <c r="I41" s="5"/>
      <c r="J41" s="5"/>
      <c r="K41" s="5"/>
      <c r="L41" s="5"/>
      <c r="M41" s="5"/>
      <c r="N41" s="5"/>
      <c r="O41" s="5"/>
      <c r="P41" s="5"/>
      <c r="Q41" s="5"/>
      <c r="R41" s="5"/>
      <c r="S41" s="5"/>
    </row>
    <row r="42" spans="1:19" ht="6.75" customHeight="1" x14ac:dyDescent="0.2">
      <c r="A42" s="99" t="s">
        <v>47</v>
      </c>
      <c r="B42" s="100"/>
      <c r="C42" s="101"/>
      <c r="D42" s="33" t="s">
        <v>25</v>
      </c>
      <c r="E42" s="5"/>
      <c r="F42" s="5"/>
      <c r="G42" s="5"/>
      <c r="H42" s="5"/>
      <c r="I42" s="5"/>
      <c r="J42" s="5"/>
      <c r="K42" s="5"/>
      <c r="L42" s="5"/>
      <c r="M42" s="5"/>
      <c r="N42" s="5"/>
      <c r="O42" s="5"/>
      <c r="P42" s="5"/>
      <c r="Q42" s="5"/>
      <c r="R42" s="5"/>
      <c r="S42" s="5"/>
    </row>
    <row r="43" spans="1:19" ht="6.75" customHeight="1" x14ac:dyDescent="0.2">
      <c r="A43" s="99" t="s">
        <v>48</v>
      </c>
      <c r="B43" s="100"/>
      <c r="C43" s="101"/>
      <c r="D43" s="33" t="s">
        <v>25</v>
      </c>
      <c r="E43" s="5"/>
      <c r="F43" s="5"/>
      <c r="G43" s="5"/>
      <c r="H43" s="5"/>
      <c r="I43" s="5"/>
      <c r="J43" s="5"/>
      <c r="K43" s="5"/>
      <c r="L43" s="5"/>
      <c r="M43" s="5"/>
      <c r="N43" s="5"/>
      <c r="O43" s="5"/>
      <c r="P43" s="5"/>
      <c r="Q43" s="5"/>
      <c r="R43" s="5"/>
      <c r="S43" s="5"/>
    </row>
  </sheetData>
  <mergeCells count="42">
    <mergeCell ref="A14:R14"/>
    <mergeCell ref="A15:R15"/>
    <mergeCell ref="B16:R16"/>
    <mergeCell ref="A17:R17"/>
    <mergeCell ref="A6:E6"/>
    <mergeCell ref="J6:R6"/>
    <mergeCell ref="B10:R10"/>
    <mergeCell ref="A11:R11"/>
    <mergeCell ref="A12:R12"/>
    <mergeCell ref="B13:R13"/>
    <mergeCell ref="A40:C40"/>
    <mergeCell ref="A37:C37"/>
    <mergeCell ref="A38:C38"/>
    <mergeCell ref="A39:C39"/>
    <mergeCell ref="A36:C36"/>
    <mergeCell ref="A34:C34"/>
    <mergeCell ref="A35:C35"/>
    <mergeCell ref="A31:D31"/>
    <mergeCell ref="A32:C32"/>
    <mergeCell ref="A33:C33"/>
    <mergeCell ref="A1:R1"/>
    <mergeCell ref="A2:R2"/>
    <mergeCell ref="A7:R7"/>
    <mergeCell ref="A8:R8"/>
    <mergeCell ref="A9:R9"/>
    <mergeCell ref="A3:R3"/>
    <mergeCell ref="A43:C43"/>
    <mergeCell ref="A24:R24"/>
    <mergeCell ref="A18:R18"/>
    <mergeCell ref="B19:R19"/>
    <mergeCell ref="A20:R20"/>
    <mergeCell ref="B22:R22"/>
    <mergeCell ref="A23:R23"/>
    <mergeCell ref="A21:R21"/>
    <mergeCell ref="A41:C41"/>
    <mergeCell ref="A42:C42"/>
    <mergeCell ref="A30:C30"/>
    <mergeCell ref="A25:D25"/>
    <mergeCell ref="A26:D26"/>
    <mergeCell ref="A27:C27"/>
    <mergeCell ref="A28:C28"/>
    <mergeCell ref="A29:C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9"/>
  <sheetViews>
    <sheetView zoomScale="150" zoomScaleNormal="150" workbookViewId="0">
      <selection activeCell="F23" sqref="F23"/>
    </sheetView>
  </sheetViews>
  <sheetFormatPr defaultRowHeight="12.75" x14ac:dyDescent="0.2"/>
  <cols>
    <col min="1" max="1" width="8.83203125" customWidth="1"/>
    <col min="2" max="2" width="6" customWidth="1"/>
    <col min="3" max="3" width="5.33203125" customWidth="1"/>
    <col min="4" max="4" width="12.5" customWidth="1"/>
    <col min="5" max="5" width="20.6640625" customWidth="1"/>
    <col min="6" max="6" width="3.5" customWidth="1"/>
    <col min="7" max="7" width="3.83203125" customWidth="1"/>
    <col min="8" max="8" width="8" customWidth="1"/>
    <col min="9" max="9" width="9.83203125" customWidth="1"/>
    <col min="10" max="10" width="11.5" customWidth="1"/>
    <col min="11" max="11" width="11.1640625" customWidth="1"/>
    <col min="12" max="12" width="9.83203125" customWidth="1"/>
    <col min="13" max="13" width="14" customWidth="1"/>
    <col min="14" max="15" width="6.6640625" customWidth="1"/>
    <col min="16" max="16" width="6.5" customWidth="1"/>
    <col min="17" max="17" width="6.6640625" customWidth="1"/>
    <col min="18" max="18" width="2.5" customWidth="1"/>
  </cols>
  <sheetData>
    <row r="1" spans="1:23" ht="36" customHeight="1" x14ac:dyDescent="0.2">
      <c r="A1" s="111" t="s">
        <v>54</v>
      </c>
      <c r="B1" s="111"/>
      <c r="C1" s="111"/>
      <c r="D1" s="111"/>
      <c r="E1" s="111"/>
      <c r="F1" s="111"/>
      <c r="G1" s="111"/>
      <c r="H1" s="111"/>
      <c r="I1" s="111"/>
      <c r="J1" s="111"/>
      <c r="K1" s="111"/>
      <c r="L1" s="111"/>
      <c r="M1" s="111"/>
      <c r="N1" s="111"/>
      <c r="O1" s="111"/>
      <c r="P1" s="111"/>
      <c r="Q1" s="111"/>
      <c r="R1" s="10"/>
    </row>
    <row r="2" spans="1:23" ht="26.25" customHeight="1" x14ac:dyDescent="0.2">
      <c r="A2" s="111" t="s">
        <v>55</v>
      </c>
      <c r="B2" s="111"/>
      <c r="C2" s="111"/>
      <c r="D2" s="111"/>
      <c r="E2" s="111"/>
      <c r="F2" s="111"/>
      <c r="G2" s="111"/>
      <c r="H2" s="111"/>
      <c r="I2" s="111"/>
      <c r="J2" s="111"/>
      <c r="K2" s="111"/>
      <c r="L2" s="111"/>
      <c r="M2" s="111"/>
      <c r="N2" s="111"/>
      <c r="O2" s="111"/>
      <c r="P2" s="111"/>
      <c r="Q2" s="111"/>
      <c r="R2" s="11"/>
    </row>
    <row r="3" spans="1:23" ht="10.7" customHeight="1" x14ac:dyDescent="0.2">
      <c r="A3" s="128" t="s">
        <v>56</v>
      </c>
      <c r="B3" s="129"/>
      <c r="C3" s="129"/>
      <c r="D3" s="129"/>
      <c r="E3" s="129"/>
      <c r="F3" s="129"/>
      <c r="G3" s="129"/>
      <c r="H3" s="129"/>
      <c r="I3" s="129"/>
      <c r="J3" s="129"/>
      <c r="K3" s="129"/>
      <c r="L3" s="129"/>
      <c r="M3" s="129"/>
      <c r="N3" s="129"/>
      <c r="O3" s="129"/>
      <c r="P3" s="129"/>
      <c r="Q3" s="130"/>
      <c r="R3" s="5"/>
    </row>
    <row r="4" spans="1:23" ht="14.25" customHeight="1" x14ac:dyDescent="0.2">
      <c r="A4" s="131" t="s">
        <v>142</v>
      </c>
      <c r="B4" s="133" t="s">
        <v>143</v>
      </c>
      <c r="C4" s="134"/>
      <c r="D4" s="137" t="s">
        <v>57</v>
      </c>
      <c r="E4" s="137" t="s">
        <v>58</v>
      </c>
      <c r="F4" s="139" t="s">
        <v>59</v>
      </c>
      <c r="G4" s="140"/>
      <c r="H4" s="141"/>
      <c r="I4" s="137" t="s">
        <v>60</v>
      </c>
      <c r="J4" s="131" t="s">
        <v>144</v>
      </c>
      <c r="K4" s="137" t="s">
        <v>61</v>
      </c>
      <c r="L4" s="131" t="s">
        <v>145</v>
      </c>
      <c r="M4" s="137" t="s">
        <v>62</v>
      </c>
      <c r="N4" s="139" t="s">
        <v>63</v>
      </c>
      <c r="O4" s="140"/>
      <c r="P4" s="140"/>
      <c r="Q4" s="141"/>
      <c r="R4" s="5"/>
    </row>
    <row r="5" spans="1:23" ht="27.6" customHeight="1" x14ac:dyDescent="0.2">
      <c r="A5" s="132"/>
      <c r="B5" s="135"/>
      <c r="C5" s="136"/>
      <c r="D5" s="138"/>
      <c r="E5" s="138"/>
      <c r="F5" s="7" t="s">
        <v>64</v>
      </c>
      <c r="G5" s="7" t="s">
        <v>65</v>
      </c>
      <c r="H5" s="7" t="s">
        <v>66</v>
      </c>
      <c r="I5" s="138"/>
      <c r="J5" s="132"/>
      <c r="K5" s="138"/>
      <c r="L5" s="132"/>
      <c r="M5" s="138"/>
      <c r="N5" s="7" t="s">
        <v>67</v>
      </c>
      <c r="O5" s="7" t="s">
        <v>68</v>
      </c>
      <c r="P5" s="7" t="s">
        <v>69</v>
      </c>
      <c r="Q5" s="7" t="s">
        <v>70</v>
      </c>
      <c r="R5" s="5"/>
    </row>
    <row r="6" spans="1:23" ht="14.25" customHeight="1" x14ac:dyDescent="0.2">
      <c r="A6" s="12"/>
      <c r="B6" s="126"/>
      <c r="C6" s="127"/>
      <c r="D6" s="8"/>
      <c r="E6" s="8"/>
      <c r="F6" s="8"/>
      <c r="G6" s="8"/>
      <c r="H6" s="8"/>
      <c r="I6" s="12"/>
      <c r="J6" s="12"/>
      <c r="K6" s="12"/>
      <c r="L6" s="12"/>
      <c r="M6" s="13"/>
      <c r="N6" s="8"/>
      <c r="O6" s="8"/>
      <c r="P6" s="8"/>
      <c r="Q6" s="8"/>
      <c r="R6" s="5"/>
    </row>
    <row r="7" spans="1:23" ht="8.25" customHeight="1" x14ac:dyDescent="0.15">
      <c r="A7" s="119"/>
      <c r="B7" s="119"/>
      <c r="C7" s="119"/>
      <c r="D7" s="119"/>
      <c r="E7" s="119"/>
      <c r="F7" s="119"/>
      <c r="G7" s="119"/>
      <c r="H7" s="119"/>
      <c r="I7" s="119"/>
      <c r="J7" s="119"/>
      <c r="K7" s="119"/>
      <c r="L7" s="119"/>
      <c r="M7" s="120"/>
      <c r="N7" s="9"/>
      <c r="O7" s="9"/>
      <c r="P7" s="9"/>
      <c r="Q7" s="9"/>
      <c r="R7" s="5"/>
    </row>
    <row r="8" spans="1:23" ht="45.75" customHeight="1" x14ac:dyDescent="0.2">
      <c r="A8" s="113" t="s">
        <v>6</v>
      </c>
      <c r="B8" s="114"/>
      <c r="C8" s="114"/>
      <c r="D8" s="114"/>
      <c r="E8" s="114"/>
      <c r="F8" s="114"/>
      <c r="G8" s="114"/>
      <c r="H8" s="114"/>
      <c r="I8" s="114"/>
      <c r="J8" s="114"/>
      <c r="K8" s="114"/>
      <c r="L8" s="114"/>
      <c r="M8" s="114"/>
      <c r="N8" s="114"/>
      <c r="O8" s="114"/>
      <c r="P8" s="114"/>
      <c r="Q8" s="114"/>
      <c r="R8" s="14"/>
      <c r="S8" s="14"/>
      <c r="T8" s="14"/>
      <c r="U8" s="14"/>
      <c r="V8" s="14"/>
      <c r="W8" s="14"/>
    </row>
    <row r="9" spans="1:23" ht="9.75" customHeight="1" x14ac:dyDescent="0.2">
      <c r="A9" s="114"/>
      <c r="B9" s="114"/>
      <c r="C9" s="114"/>
      <c r="D9" s="114"/>
      <c r="E9" s="114"/>
      <c r="F9" s="114"/>
      <c r="G9" s="114"/>
      <c r="H9" s="114"/>
      <c r="I9" s="114"/>
      <c r="J9" s="114"/>
      <c r="K9" s="114"/>
      <c r="L9" s="114"/>
      <c r="M9" s="114"/>
      <c r="N9" s="114"/>
      <c r="O9" s="114"/>
      <c r="P9" s="114"/>
      <c r="Q9" s="114"/>
      <c r="R9" s="14"/>
      <c r="S9" s="14"/>
      <c r="T9" s="14"/>
      <c r="U9" s="14"/>
      <c r="V9" s="14"/>
      <c r="W9" s="14"/>
    </row>
    <row r="10" spans="1:23" ht="31.5" customHeight="1" x14ac:dyDescent="0.2">
      <c r="A10" s="88" t="s">
        <v>0</v>
      </c>
      <c r="B10" s="88"/>
      <c r="C10" s="88"/>
      <c r="D10" s="88"/>
      <c r="E10" s="88"/>
      <c r="F10" s="88"/>
      <c r="G10" s="88"/>
      <c r="H10" s="88"/>
      <c r="I10" s="88"/>
      <c r="J10" s="88"/>
      <c r="K10" s="88"/>
      <c r="L10" s="88"/>
      <c r="M10" s="88"/>
      <c r="N10" s="88"/>
      <c r="O10" s="88"/>
      <c r="P10" s="88"/>
      <c r="Q10" s="88"/>
      <c r="R10" s="15"/>
    </row>
    <row r="11" spans="1:23" ht="6.75" customHeight="1" x14ac:dyDescent="0.2">
      <c r="A11" s="87"/>
      <c r="B11" s="87"/>
      <c r="C11" s="87"/>
      <c r="D11" s="87"/>
      <c r="E11" s="87"/>
      <c r="F11" s="87"/>
      <c r="G11" s="87"/>
      <c r="H11" s="87"/>
      <c r="I11" s="87"/>
      <c r="J11" s="87"/>
      <c r="K11" s="87"/>
      <c r="L11" s="87"/>
      <c r="M11" s="87"/>
      <c r="N11" s="87"/>
      <c r="O11" s="87"/>
      <c r="P11" s="87"/>
      <c r="Q11" s="87"/>
      <c r="R11" s="15"/>
    </row>
    <row r="12" spans="1:23" ht="6.75" customHeight="1" x14ac:dyDescent="0.2">
      <c r="A12" s="125" t="s">
        <v>96</v>
      </c>
      <c r="B12" s="125"/>
      <c r="C12" s="87"/>
      <c r="D12" s="87"/>
      <c r="E12" s="87"/>
      <c r="F12" s="87"/>
      <c r="G12" s="87"/>
      <c r="H12" s="87"/>
      <c r="I12" s="87"/>
      <c r="J12" s="87"/>
      <c r="K12" s="87"/>
      <c r="L12" s="87"/>
      <c r="M12" s="87"/>
      <c r="N12" s="87"/>
      <c r="O12" s="87"/>
      <c r="P12" s="87"/>
      <c r="Q12" s="87"/>
      <c r="R12" s="15"/>
    </row>
    <row r="13" spans="1:23" ht="24.75" customHeight="1" x14ac:dyDescent="0.2">
      <c r="A13" s="104" t="s">
        <v>97</v>
      </c>
      <c r="B13" s="104"/>
      <c r="C13" s="104"/>
      <c r="D13" s="104"/>
      <c r="E13" s="104"/>
      <c r="F13" s="104"/>
      <c r="G13" s="104"/>
      <c r="H13" s="104"/>
      <c r="I13" s="104"/>
      <c r="J13" s="104"/>
      <c r="K13" s="104"/>
      <c r="L13" s="104"/>
      <c r="M13" s="104"/>
      <c r="N13" s="104"/>
      <c r="O13" s="104"/>
      <c r="P13" s="104"/>
      <c r="Q13" s="104"/>
      <c r="R13" s="15"/>
    </row>
    <row r="14" spans="1:23" ht="9.75" customHeight="1" x14ac:dyDescent="0.2">
      <c r="A14" s="125" t="s">
        <v>71</v>
      </c>
      <c r="B14" s="125"/>
      <c r="C14" s="102"/>
      <c r="D14" s="102"/>
      <c r="E14" s="102"/>
      <c r="F14" s="102"/>
      <c r="G14" s="102"/>
      <c r="H14" s="102"/>
      <c r="I14" s="102"/>
      <c r="J14" s="102"/>
      <c r="K14" s="102"/>
      <c r="L14" s="102"/>
      <c r="M14" s="102"/>
      <c r="N14" s="102"/>
      <c r="O14" s="102"/>
      <c r="P14" s="102"/>
      <c r="Q14" s="102"/>
      <c r="R14" s="15"/>
    </row>
    <row r="15" spans="1:23" ht="27" customHeight="1" x14ac:dyDescent="0.2">
      <c r="A15" s="104" t="s">
        <v>98</v>
      </c>
      <c r="B15" s="104"/>
      <c r="C15" s="104"/>
      <c r="D15" s="104"/>
      <c r="E15" s="104"/>
      <c r="F15" s="104"/>
      <c r="G15" s="104"/>
      <c r="H15" s="104"/>
      <c r="I15" s="104"/>
      <c r="J15" s="104"/>
      <c r="K15" s="104"/>
      <c r="L15" s="104"/>
      <c r="M15" s="104"/>
      <c r="N15" s="104"/>
      <c r="O15" s="104"/>
      <c r="P15" s="104"/>
      <c r="Q15" s="104"/>
      <c r="R15" s="31"/>
    </row>
    <row r="16" spans="1:23" ht="7.5" customHeight="1" x14ac:dyDescent="0.2">
      <c r="A16" s="125" t="s">
        <v>72</v>
      </c>
      <c r="B16" s="125"/>
      <c r="C16" s="124"/>
      <c r="D16" s="124"/>
      <c r="E16" s="124"/>
      <c r="F16" s="124"/>
      <c r="G16" s="124"/>
      <c r="H16" s="124"/>
      <c r="I16" s="124"/>
      <c r="J16" s="124"/>
      <c r="K16" s="124"/>
      <c r="L16" s="124"/>
      <c r="M16" s="124"/>
      <c r="N16" s="124"/>
      <c r="O16" s="124"/>
      <c r="P16" s="124"/>
      <c r="Q16" s="124"/>
      <c r="R16" s="5"/>
    </row>
    <row r="17" spans="1:18" ht="26.25" customHeight="1" x14ac:dyDescent="0.2">
      <c r="A17" s="115" t="s">
        <v>74</v>
      </c>
      <c r="B17" s="115"/>
      <c r="C17" s="115"/>
      <c r="D17" s="115"/>
      <c r="E17" s="115"/>
      <c r="F17" s="115"/>
      <c r="G17" s="115"/>
      <c r="H17" s="115"/>
      <c r="I17" s="115"/>
      <c r="J17" s="115"/>
      <c r="K17" s="115"/>
      <c r="L17" s="115"/>
      <c r="M17" s="115"/>
      <c r="N17" s="115"/>
      <c r="O17" s="115"/>
      <c r="P17" s="115"/>
      <c r="Q17" s="115"/>
      <c r="R17" s="15"/>
    </row>
    <row r="18" spans="1:18" ht="9.75" customHeight="1" x14ac:dyDescent="0.2">
      <c r="A18" s="125" t="s">
        <v>73</v>
      </c>
      <c r="B18" s="125"/>
      <c r="C18" s="103"/>
      <c r="D18" s="103"/>
      <c r="E18" s="103"/>
      <c r="F18" s="103"/>
      <c r="G18" s="103"/>
      <c r="H18" s="103"/>
      <c r="I18" s="103"/>
      <c r="J18" s="103"/>
      <c r="K18" s="103"/>
      <c r="L18" s="103"/>
      <c r="M18" s="103"/>
      <c r="N18" s="103"/>
      <c r="O18" s="103"/>
      <c r="P18" s="103"/>
      <c r="Q18" s="103"/>
      <c r="R18" s="15"/>
    </row>
    <row r="19" spans="1:18" ht="27" customHeight="1" x14ac:dyDescent="0.2">
      <c r="A19" s="104" t="s">
        <v>99</v>
      </c>
      <c r="B19" s="104"/>
      <c r="C19" s="104"/>
      <c r="D19" s="104"/>
      <c r="E19" s="104"/>
      <c r="F19" s="104"/>
      <c r="G19" s="104"/>
      <c r="H19" s="104"/>
      <c r="I19" s="104"/>
      <c r="J19" s="104"/>
      <c r="K19" s="104"/>
      <c r="L19" s="104"/>
      <c r="M19" s="104"/>
      <c r="N19" s="104"/>
      <c r="O19" s="104"/>
      <c r="P19" s="104"/>
      <c r="Q19" s="104"/>
      <c r="R19" s="30"/>
    </row>
  </sheetData>
  <mergeCells count="32">
    <mergeCell ref="L4:L5"/>
    <mergeCell ref="M4:M5"/>
    <mergeCell ref="N4:Q4"/>
    <mergeCell ref="A11:Q11"/>
    <mergeCell ref="A12:B12"/>
    <mergeCell ref="I4:I5"/>
    <mergeCell ref="J4:J5"/>
    <mergeCell ref="K4:K5"/>
    <mergeCell ref="A13:Q13"/>
    <mergeCell ref="C12:Q12"/>
    <mergeCell ref="A14:B14"/>
    <mergeCell ref="A1:Q1"/>
    <mergeCell ref="A2:Q2"/>
    <mergeCell ref="A8:Q8"/>
    <mergeCell ref="A9:Q9"/>
    <mergeCell ref="A10:Q10"/>
    <mergeCell ref="B6:C6"/>
    <mergeCell ref="A7:M7"/>
    <mergeCell ref="A3:Q3"/>
    <mergeCell ref="A4:A5"/>
    <mergeCell ref="B4:C5"/>
    <mergeCell ref="D4:D5"/>
    <mergeCell ref="E4:E5"/>
    <mergeCell ref="F4:H4"/>
    <mergeCell ref="C14:Q14"/>
    <mergeCell ref="C16:Q16"/>
    <mergeCell ref="A17:Q17"/>
    <mergeCell ref="A18:B18"/>
    <mergeCell ref="A19:Q19"/>
    <mergeCell ref="C18:Q18"/>
    <mergeCell ref="A16:B16"/>
    <mergeCell ref="A15:Q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8"/>
  <sheetViews>
    <sheetView topLeftCell="E15" zoomScale="150" zoomScaleNormal="150" workbookViewId="0">
      <selection sqref="A1:Z38"/>
    </sheetView>
  </sheetViews>
  <sheetFormatPr defaultRowHeight="12.75" x14ac:dyDescent="0.2"/>
  <cols>
    <col min="1" max="1" width="15" customWidth="1"/>
    <col min="2" max="2" width="5.6640625" customWidth="1"/>
    <col min="3" max="3" width="12.33203125" customWidth="1"/>
    <col min="4" max="4" width="7.5" customWidth="1"/>
    <col min="5" max="5" width="8.5" customWidth="1"/>
    <col min="6" max="6" width="7" customWidth="1"/>
    <col min="7" max="7" width="6.83203125" customWidth="1"/>
    <col min="8" max="8" width="4" customWidth="1"/>
    <col min="9" max="9" width="3.83203125" customWidth="1"/>
    <col min="10" max="10" width="4.1640625" customWidth="1"/>
    <col min="11" max="11" width="10.1640625" customWidth="1"/>
    <col min="12" max="12" width="9.5" customWidth="1"/>
    <col min="13" max="13" width="7.6640625" customWidth="1"/>
    <col min="14" max="14" width="16.6640625" customWidth="1"/>
    <col min="15" max="15" width="5.5" customWidth="1"/>
    <col min="16" max="16" width="9.6640625" customWidth="1"/>
    <col min="17" max="17" width="10.6640625" customWidth="1"/>
    <col min="18" max="18" width="9.83203125" customWidth="1"/>
    <col min="19" max="19" width="9.33203125" customWidth="1"/>
    <col min="20" max="20" width="10.83203125" customWidth="1"/>
    <col min="21" max="22" width="15.5" customWidth="1"/>
    <col min="23" max="23" width="5.33203125" customWidth="1"/>
    <col min="24" max="24" width="6" customWidth="1"/>
    <col min="25" max="25" width="8.1640625" customWidth="1"/>
    <col min="26" max="26" width="2.1640625" customWidth="1"/>
  </cols>
  <sheetData>
    <row r="1" spans="1:26" ht="36" customHeight="1" x14ac:dyDescent="0.2">
      <c r="A1" s="83" t="s">
        <v>139</v>
      </c>
      <c r="B1" s="84"/>
      <c r="C1" s="84"/>
      <c r="D1" s="84"/>
      <c r="E1" s="84"/>
      <c r="F1" s="84"/>
      <c r="G1" s="84"/>
      <c r="H1" s="84"/>
      <c r="I1" s="84"/>
      <c r="J1" s="84"/>
      <c r="K1" s="84"/>
      <c r="L1" s="84"/>
      <c r="M1" s="84"/>
      <c r="N1" s="84"/>
      <c r="O1" s="84"/>
      <c r="P1" s="84"/>
      <c r="Q1" s="84"/>
      <c r="R1" s="84"/>
      <c r="S1" s="84"/>
      <c r="T1" s="84"/>
      <c r="U1" s="84"/>
      <c r="V1" s="84"/>
      <c r="W1" s="84"/>
      <c r="X1" s="84"/>
      <c r="Y1" s="84"/>
      <c r="Z1" s="84"/>
    </row>
    <row r="2" spans="1:26" ht="36" customHeight="1" x14ac:dyDescent="0.2">
      <c r="A2" s="83" t="s">
        <v>100</v>
      </c>
      <c r="B2" s="83"/>
      <c r="C2" s="83"/>
      <c r="D2" s="83"/>
      <c r="E2" s="83"/>
      <c r="F2" s="83"/>
      <c r="G2" s="83"/>
      <c r="H2" s="83"/>
      <c r="I2" s="83"/>
      <c r="J2" s="83"/>
      <c r="K2" s="83"/>
      <c r="L2" s="83"/>
      <c r="M2" s="83"/>
      <c r="N2" s="83"/>
      <c r="O2" s="83"/>
      <c r="P2" s="83"/>
      <c r="Q2" s="83"/>
      <c r="R2" s="83"/>
      <c r="S2" s="83"/>
      <c r="T2" s="83"/>
      <c r="U2" s="83"/>
      <c r="V2" s="83"/>
      <c r="W2" s="83"/>
      <c r="X2" s="83"/>
      <c r="Y2" s="83"/>
      <c r="Z2" s="83"/>
    </row>
    <row r="3" spans="1:26" ht="18" customHeight="1" x14ac:dyDescent="0.2">
      <c r="A3" s="170" t="s">
        <v>146</v>
      </c>
      <c r="B3" s="173" t="s">
        <v>101</v>
      </c>
      <c r="C3" s="173" t="s">
        <v>102</v>
      </c>
      <c r="D3" s="173" t="s">
        <v>103</v>
      </c>
      <c r="E3" s="173" t="s">
        <v>140</v>
      </c>
      <c r="F3" s="173" t="s">
        <v>104</v>
      </c>
      <c r="G3" s="173" t="s">
        <v>105</v>
      </c>
      <c r="H3" s="174" t="s">
        <v>59</v>
      </c>
      <c r="I3" s="176"/>
      <c r="J3" s="175"/>
      <c r="K3" s="171" t="s">
        <v>106</v>
      </c>
      <c r="L3" s="171" t="s">
        <v>107</v>
      </c>
      <c r="M3" s="173" t="s">
        <v>108</v>
      </c>
      <c r="N3" s="171" t="s">
        <v>109</v>
      </c>
      <c r="O3" s="173" t="s">
        <v>110</v>
      </c>
      <c r="P3" s="174" t="s">
        <v>111</v>
      </c>
      <c r="Q3" s="176"/>
      <c r="R3" s="176"/>
      <c r="S3" s="176"/>
      <c r="T3" s="176"/>
      <c r="U3" s="176"/>
      <c r="V3" s="176"/>
      <c r="W3" s="176"/>
      <c r="X3" s="175"/>
      <c r="Y3" s="170" t="s">
        <v>147</v>
      </c>
      <c r="Z3" s="5"/>
    </row>
    <row r="4" spans="1:26" ht="16.5" customHeight="1" x14ac:dyDescent="0.2">
      <c r="A4" s="131"/>
      <c r="B4" s="137"/>
      <c r="C4" s="137"/>
      <c r="D4" s="137"/>
      <c r="E4" s="131"/>
      <c r="F4" s="137"/>
      <c r="G4" s="137"/>
      <c r="H4" s="171" t="s">
        <v>64</v>
      </c>
      <c r="I4" s="171" t="s">
        <v>65</v>
      </c>
      <c r="J4" s="171" t="s">
        <v>66</v>
      </c>
      <c r="K4" s="177"/>
      <c r="L4" s="177"/>
      <c r="M4" s="137"/>
      <c r="N4" s="177"/>
      <c r="O4" s="137"/>
      <c r="P4" s="173" t="s">
        <v>67</v>
      </c>
      <c r="Q4" s="173" t="s">
        <v>68</v>
      </c>
      <c r="R4" s="173" t="s">
        <v>69</v>
      </c>
      <c r="S4" s="173" t="s">
        <v>112</v>
      </c>
      <c r="T4" s="173" t="s">
        <v>113</v>
      </c>
      <c r="U4" s="173" t="s">
        <v>114</v>
      </c>
      <c r="V4" s="173" t="s">
        <v>115</v>
      </c>
      <c r="W4" s="174" t="s">
        <v>116</v>
      </c>
      <c r="X4" s="175"/>
      <c r="Y4" s="131"/>
      <c r="Z4" s="5"/>
    </row>
    <row r="5" spans="1:26" ht="32.25" customHeight="1" x14ac:dyDescent="0.2">
      <c r="A5" s="132"/>
      <c r="B5" s="138"/>
      <c r="C5" s="138"/>
      <c r="D5" s="138"/>
      <c r="E5" s="132"/>
      <c r="F5" s="138"/>
      <c r="G5" s="138"/>
      <c r="H5" s="172"/>
      <c r="I5" s="172"/>
      <c r="J5" s="172"/>
      <c r="K5" s="172"/>
      <c r="L5" s="172"/>
      <c r="M5" s="138"/>
      <c r="N5" s="172"/>
      <c r="O5" s="138"/>
      <c r="P5" s="138"/>
      <c r="Q5" s="138"/>
      <c r="R5" s="138"/>
      <c r="S5" s="138"/>
      <c r="T5" s="138"/>
      <c r="U5" s="138"/>
      <c r="V5" s="138"/>
      <c r="W5" s="7" t="s">
        <v>117</v>
      </c>
      <c r="X5" s="7" t="s">
        <v>107</v>
      </c>
      <c r="Y5" s="132"/>
      <c r="Z5" s="5"/>
    </row>
    <row r="6" spans="1:26" ht="36.75" customHeight="1" x14ac:dyDescent="0.2">
      <c r="A6" s="52" t="s">
        <v>200</v>
      </c>
      <c r="B6" s="49" t="s">
        <v>178</v>
      </c>
      <c r="C6" s="49" t="s">
        <v>179</v>
      </c>
      <c r="D6" s="49">
        <v>2024</v>
      </c>
      <c r="E6" s="53" t="s">
        <v>187</v>
      </c>
      <c r="F6" s="49" t="s">
        <v>180</v>
      </c>
      <c r="G6" s="50" t="s">
        <v>184</v>
      </c>
      <c r="H6" s="49">
        <v>16</v>
      </c>
      <c r="I6" s="49">
        <v>72</v>
      </c>
      <c r="J6" s="54" t="s">
        <v>181</v>
      </c>
      <c r="K6" s="49" t="s">
        <v>182</v>
      </c>
      <c r="L6" s="49" t="s">
        <v>183</v>
      </c>
      <c r="M6" s="49" t="s">
        <v>185</v>
      </c>
      <c r="N6" s="49" t="s">
        <v>186</v>
      </c>
      <c r="O6" s="50">
        <v>2</v>
      </c>
      <c r="P6" s="55">
        <v>5086136.3</v>
      </c>
      <c r="Q6" s="55">
        <v>12871737.699999999</v>
      </c>
      <c r="R6" s="55">
        <v>6142126</v>
      </c>
      <c r="S6" s="55">
        <v>0</v>
      </c>
      <c r="T6" s="55">
        <f>P6+Q6+R6+S6</f>
        <v>24100000</v>
      </c>
      <c r="U6" s="55">
        <v>0</v>
      </c>
      <c r="V6" s="49"/>
      <c r="W6" s="55">
        <v>0</v>
      </c>
      <c r="X6" s="49"/>
      <c r="Y6" s="49"/>
      <c r="Z6" s="5"/>
    </row>
    <row r="7" spans="1:26" ht="40.5" customHeight="1" x14ac:dyDescent="0.2">
      <c r="A7" s="56" t="s">
        <v>177</v>
      </c>
      <c r="B7" s="51" t="s">
        <v>178</v>
      </c>
      <c r="C7" s="51"/>
      <c r="D7" s="49">
        <v>2024</v>
      </c>
      <c r="E7" s="57" t="s">
        <v>191</v>
      </c>
      <c r="F7" s="49" t="s">
        <v>180</v>
      </c>
      <c r="G7" s="50" t="s">
        <v>184</v>
      </c>
      <c r="H7" s="49">
        <v>16</v>
      </c>
      <c r="I7" s="49">
        <v>73</v>
      </c>
      <c r="J7" s="54" t="s">
        <v>198</v>
      </c>
      <c r="K7" s="49" t="s">
        <v>199</v>
      </c>
      <c r="L7" s="51" t="s">
        <v>201</v>
      </c>
      <c r="M7" s="49" t="s">
        <v>185</v>
      </c>
      <c r="N7" s="49" t="s">
        <v>196</v>
      </c>
      <c r="O7" s="51">
        <v>1</v>
      </c>
      <c r="P7" s="59">
        <v>1550000</v>
      </c>
      <c r="Q7" s="59">
        <v>1600000</v>
      </c>
      <c r="R7" s="55">
        <v>0</v>
      </c>
      <c r="S7" s="55">
        <v>0</v>
      </c>
      <c r="T7" s="59">
        <f>P7+Q7</f>
        <v>3150000</v>
      </c>
      <c r="U7" s="55">
        <v>0</v>
      </c>
      <c r="V7" s="51"/>
      <c r="W7" s="55">
        <v>0</v>
      </c>
      <c r="X7" s="51"/>
      <c r="Y7" s="51"/>
      <c r="Z7" s="5"/>
    </row>
    <row r="8" spans="1:26" ht="57" customHeight="1" x14ac:dyDescent="0.2">
      <c r="A8" s="56" t="s">
        <v>188</v>
      </c>
      <c r="B8" s="51" t="s">
        <v>178</v>
      </c>
      <c r="C8" s="51" t="s">
        <v>195</v>
      </c>
      <c r="D8" s="49">
        <v>2024</v>
      </c>
      <c r="E8" s="57" t="s">
        <v>192</v>
      </c>
      <c r="F8" s="49" t="s">
        <v>180</v>
      </c>
      <c r="G8" s="50" t="s">
        <v>184</v>
      </c>
      <c r="H8" s="49">
        <v>16</v>
      </c>
      <c r="I8" s="49">
        <v>72</v>
      </c>
      <c r="J8" s="54" t="s">
        <v>181</v>
      </c>
      <c r="K8" s="49" t="s">
        <v>182</v>
      </c>
      <c r="L8" s="51" t="s">
        <v>204</v>
      </c>
      <c r="M8" s="49" t="s">
        <v>185</v>
      </c>
      <c r="N8" s="51" t="s">
        <v>205</v>
      </c>
      <c r="O8" s="51">
        <v>1</v>
      </c>
      <c r="P8" s="59">
        <v>1507275</v>
      </c>
      <c r="Q8" s="55">
        <v>0</v>
      </c>
      <c r="R8" s="55">
        <v>0</v>
      </c>
      <c r="S8" s="55">
        <v>0</v>
      </c>
      <c r="T8" s="59">
        <f>P8</f>
        <v>1507275</v>
      </c>
      <c r="U8" s="55">
        <v>0</v>
      </c>
      <c r="V8" s="51"/>
      <c r="W8" s="55">
        <v>0</v>
      </c>
      <c r="X8" s="51"/>
      <c r="Y8" s="51"/>
      <c r="Z8" s="5"/>
    </row>
    <row r="9" spans="1:26" ht="40.5" customHeight="1" x14ac:dyDescent="0.2">
      <c r="A9" s="56" t="s">
        <v>189</v>
      </c>
      <c r="B9" s="51" t="s">
        <v>178</v>
      </c>
      <c r="C9" s="51"/>
      <c r="D9" s="49">
        <v>2024</v>
      </c>
      <c r="E9" s="61" t="s">
        <v>193</v>
      </c>
      <c r="F9" s="49" t="s">
        <v>180</v>
      </c>
      <c r="G9" s="50" t="s">
        <v>184</v>
      </c>
      <c r="H9" s="49">
        <v>16</v>
      </c>
      <c r="I9" s="49">
        <v>72</v>
      </c>
      <c r="J9" s="54" t="s">
        <v>181</v>
      </c>
      <c r="K9" s="49" t="s">
        <v>182</v>
      </c>
      <c r="L9" s="51" t="s">
        <v>202</v>
      </c>
      <c r="M9" s="49" t="s">
        <v>185</v>
      </c>
      <c r="N9" s="51" t="s">
        <v>197</v>
      </c>
      <c r="O9" s="51">
        <v>1</v>
      </c>
      <c r="P9" s="66">
        <v>750000</v>
      </c>
      <c r="Q9" s="66">
        <v>750000</v>
      </c>
      <c r="R9" s="55">
        <v>0</v>
      </c>
      <c r="S9" s="55">
        <v>0</v>
      </c>
      <c r="T9" s="66">
        <f>P9+Q9</f>
        <v>1500000</v>
      </c>
      <c r="U9" s="55">
        <v>0</v>
      </c>
      <c r="V9" s="51"/>
      <c r="W9" s="55">
        <v>0</v>
      </c>
      <c r="X9" s="51"/>
      <c r="Y9" s="51"/>
      <c r="Z9" s="5"/>
    </row>
    <row r="10" spans="1:26" ht="36.75" customHeight="1" x14ac:dyDescent="0.2">
      <c r="A10" s="76" t="s">
        <v>190</v>
      </c>
      <c r="B10" s="77" t="s">
        <v>178</v>
      </c>
      <c r="C10" s="77"/>
      <c r="D10" s="77">
        <v>2024</v>
      </c>
      <c r="E10" s="61" t="s">
        <v>194</v>
      </c>
      <c r="F10" s="77" t="s">
        <v>180</v>
      </c>
      <c r="G10" s="77" t="s">
        <v>184</v>
      </c>
      <c r="H10" s="77">
        <v>16</v>
      </c>
      <c r="I10" s="77">
        <v>72</v>
      </c>
      <c r="J10" s="78" t="s">
        <v>181</v>
      </c>
      <c r="K10" s="77" t="s">
        <v>182</v>
      </c>
      <c r="L10" s="77" t="s">
        <v>202</v>
      </c>
      <c r="M10" s="77" t="s">
        <v>185</v>
      </c>
      <c r="N10" s="77" t="s">
        <v>203</v>
      </c>
      <c r="O10" s="77">
        <v>1</v>
      </c>
      <c r="P10" s="66">
        <v>900000</v>
      </c>
      <c r="Q10" s="66">
        <v>900000</v>
      </c>
      <c r="R10" s="66">
        <v>0</v>
      </c>
      <c r="S10" s="66">
        <v>0</v>
      </c>
      <c r="T10" s="66">
        <f>P10+Q10</f>
        <v>1800000</v>
      </c>
      <c r="U10" s="65">
        <v>0</v>
      </c>
      <c r="V10" s="77"/>
      <c r="W10" s="55">
        <v>0</v>
      </c>
      <c r="X10" s="77"/>
      <c r="Y10" s="77"/>
      <c r="Z10" s="5"/>
    </row>
    <row r="11" spans="1:26" ht="36.75" customHeight="1" x14ac:dyDescent="0.2">
      <c r="A11" s="56" t="s">
        <v>214</v>
      </c>
      <c r="B11" s="51" t="s">
        <v>215</v>
      </c>
      <c r="C11" s="51" t="s">
        <v>216</v>
      </c>
      <c r="D11" s="51">
        <v>2024</v>
      </c>
      <c r="E11" s="57" t="s">
        <v>217</v>
      </c>
      <c r="F11" s="51" t="s">
        <v>180</v>
      </c>
      <c r="G11" s="51" t="s">
        <v>184</v>
      </c>
      <c r="H11" s="51">
        <v>16</v>
      </c>
      <c r="I11" s="51">
        <v>72</v>
      </c>
      <c r="J11" s="58" t="s">
        <v>181</v>
      </c>
      <c r="K11" s="51" t="s">
        <v>182</v>
      </c>
      <c r="L11" s="51" t="s">
        <v>202</v>
      </c>
      <c r="M11" s="51" t="s">
        <v>185</v>
      </c>
      <c r="N11" s="51" t="s">
        <v>218</v>
      </c>
      <c r="O11" s="51">
        <v>1</v>
      </c>
      <c r="P11" s="59">
        <v>700000</v>
      </c>
      <c r="Q11" s="59">
        <v>700000</v>
      </c>
      <c r="R11" s="59">
        <v>700000</v>
      </c>
      <c r="S11" s="59">
        <v>0</v>
      </c>
      <c r="T11" s="59">
        <f>R11+Q11+P11</f>
        <v>2100000</v>
      </c>
      <c r="U11" s="59">
        <v>0</v>
      </c>
      <c r="V11" s="51"/>
      <c r="W11" s="59">
        <v>0</v>
      </c>
      <c r="X11" s="51"/>
      <c r="Y11" s="51"/>
      <c r="Z11" s="5"/>
    </row>
    <row r="12" spans="1:26" ht="9.9499999999999993" customHeight="1" x14ac:dyDescent="0.15">
      <c r="A12" s="169"/>
      <c r="B12" s="169"/>
      <c r="C12" s="169"/>
      <c r="D12" s="169"/>
      <c r="E12" s="169"/>
      <c r="F12" s="169"/>
      <c r="G12" s="169"/>
      <c r="H12" s="169"/>
      <c r="I12" s="169"/>
      <c r="J12" s="169"/>
      <c r="K12" s="169"/>
      <c r="L12" s="169"/>
      <c r="M12" s="169"/>
      <c r="N12" s="169"/>
      <c r="O12" s="169"/>
      <c r="P12" s="63">
        <f>SUM(P6:P11)</f>
        <v>10493411.300000001</v>
      </c>
      <c r="Q12" s="63">
        <f>SUM(Q6:Q11)</f>
        <v>16821737.699999999</v>
      </c>
      <c r="R12" s="63">
        <f>SUM(R6:R11)</f>
        <v>6842126</v>
      </c>
      <c r="S12" s="63">
        <f>SUM(S6:S11)</f>
        <v>0</v>
      </c>
      <c r="T12" s="64">
        <f>SUM(T6:T11)</f>
        <v>34157275</v>
      </c>
      <c r="U12" s="79">
        <v>0</v>
      </c>
      <c r="V12" s="60"/>
      <c r="W12" s="79">
        <v>0</v>
      </c>
      <c r="X12" s="168"/>
      <c r="Y12" s="169"/>
      <c r="Z12" s="5"/>
    </row>
    <row r="13" spans="1:26" ht="31.5" customHeight="1" x14ac:dyDescent="0.15">
      <c r="A13" s="144" t="s">
        <v>141</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ht="87.75" customHeight="1" x14ac:dyDescent="0.2">
      <c r="A14" s="104" t="s">
        <v>148</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5"/>
    </row>
    <row r="15" spans="1:26" ht="8.25" customHeight="1" x14ac:dyDescent="0.2">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5"/>
    </row>
    <row r="16" spans="1:26" ht="6.75" customHeight="1" x14ac:dyDescent="0.2">
      <c r="A16" s="125" t="s">
        <v>122</v>
      </c>
      <c r="B16" s="125"/>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5"/>
    </row>
    <row r="17" spans="1:26" ht="12" customHeight="1" x14ac:dyDescent="0.2">
      <c r="A17" s="104" t="s">
        <v>123</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4"/>
    </row>
    <row r="18" spans="1:26" ht="6.75" customHeight="1" x14ac:dyDescent="0.2">
      <c r="A18" s="125" t="s">
        <v>118</v>
      </c>
      <c r="B18" s="125"/>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5"/>
    </row>
    <row r="19" spans="1:26" ht="11.25" customHeight="1" x14ac:dyDescent="0.2">
      <c r="A19" s="104" t="s">
        <v>124</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4"/>
    </row>
    <row r="20" spans="1:26" ht="6.75" customHeight="1" x14ac:dyDescent="0.2">
      <c r="A20" s="125" t="s">
        <v>119</v>
      </c>
      <c r="B20" s="125"/>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31"/>
    </row>
    <row r="21" spans="1:26" ht="27" customHeight="1" x14ac:dyDescent="0.2">
      <c r="A21" s="104" t="s">
        <v>149</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5"/>
    </row>
    <row r="22" spans="1:26" ht="7.5" customHeight="1" x14ac:dyDescent="0.2">
      <c r="A22" s="125" t="s">
        <v>120</v>
      </c>
      <c r="B22" s="125"/>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5"/>
    </row>
    <row r="23" spans="1:26" ht="47.25" customHeight="1" x14ac:dyDescent="0.2">
      <c r="A23" s="104" t="s">
        <v>150</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5"/>
    </row>
    <row r="24" spans="1:26" ht="7.5" customHeight="1" x14ac:dyDescent="0.2">
      <c r="A24" s="125" t="s">
        <v>121</v>
      </c>
      <c r="B24" s="125"/>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5"/>
    </row>
    <row r="25" spans="1:26" ht="40.5" customHeight="1" x14ac:dyDescent="0.2">
      <c r="A25" s="104" t="s">
        <v>151</v>
      </c>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5"/>
    </row>
    <row r="26" spans="1:26" ht="11.25" customHeight="1" x14ac:dyDescent="0.2">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5"/>
    </row>
    <row r="27" spans="1:26" ht="6.75" customHeight="1" x14ac:dyDescent="0.2">
      <c r="A27" s="159" t="s">
        <v>125</v>
      </c>
      <c r="B27" s="160"/>
      <c r="C27" s="160"/>
      <c r="D27" s="160"/>
      <c r="E27" s="160"/>
      <c r="F27" s="160"/>
      <c r="G27" s="160"/>
      <c r="H27" s="160"/>
      <c r="I27" s="160"/>
      <c r="J27" s="160"/>
      <c r="K27" s="160"/>
      <c r="L27" s="160"/>
      <c r="M27" s="160"/>
      <c r="N27" s="160"/>
      <c r="O27" s="161"/>
      <c r="P27" s="5"/>
      <c r="Q27" s="5"/>
      <c r="R27" s="5"/>
      <c r="S27" s="5"/>
      <c r="T27" s="5"/>
      <c r="U27" s="5"/>
      <c r="V27" s="5"/>
      <c r="W27" s="5"/>
      <c r="X27" s="5"/>
      <c r="Y27" s="5"/>
      <c r="Z27" s="5"/>
    </row>
    <row r="28" spans="1:26" ht="6.75" customHeight="1" x14ac:dyDescent="0.2">
      <c r="A28" s="162" t="s">
        <v>152</v>
      </c>
      <c r="B28" s="163"/>
      <c r="C28" s="163"/>
      <c r="D28" s="163"/>
      <c r="E28" s="163"/>
      <c r="F28" s="163"/>
      <c r="G28" s="163"/>
      <c r="H28" s="163"/>
      <c r="I28" s="163"/>
      <c r="J28" s="163"/>
      <c r="K28" s="163"/>
      <c r="L28" s="163"/>
      <c r="M28" s="163"/>
      <c r="N28" s="163"/>
      <c r="O28" s="164"/>
      <c r="P28" s="5"/>
      <c r="Q28" s="5"/>
      <c r="R28" s="5"/>
      <c r="S28" s="5"/>
      <c r="T28" s="5"/>
      <c r="U28" s="5"/>
      <c r="V28" s="5"/>
      <c r="W28" s="5"/>
      <c r="X28" s="5"/>
      <c r="Y28" s="5"/>
      <c r="Z28" s="5"/>
    </row>
    <row r="29" spans="1:26" ht="6.75" customHeight="1" x14ac:dyDescent="0.2">
      <c r="A29" s="142" t="s">
        <v>153</v>
      </c>
      <c r="B29" s="143"/>
      <c r="C29" s="143"/>
      <c r="D29" s="143"/>
      <c r="E29" s="143"/>
      <c r="F29" s="143"/>
      <c r="G29" s="143"/>
      <c r="H29" s="165"/>
      <c r="I29" s="166"/>
      <c r="J29" s="166"/>
      <c r="K29" s="166"/>
      <c r="L29" s="166"/>
      <c r="M29" s="166"/>
      <c r="N29" s="166"/>
      <c r="O29" s="167"/>
      <c r="P29" s="5"/>
      <c r="Q29" s="5"/>
      <c r="R29" s="5"/>
      <c r="S29" s="5"/>
      <c r="T29" s="5"/>
      <c r="U29" s="5"/>
      <c r="V29" s="5"/>
      <c r="W29" s="5"/>
      <c r="X29" s="5"/>
      <c r="Y29" s="5"/>
      <c r="Z29" s="5"/>
    </row>
    <row r="30" spans="1:26" ht="6.75" customHeight="1" x14ac:dyDescent="0.2">
      <c r="A30" s="155" t="s">
        <v>126</v>
      </c>
      <c r="B30" s="156"/>
      <c r="C30" s="156"/>
      <c r="D30" s="156"/>
      <c r="E30" s="156"/>
      <c r="F30" s="156"/>
      <c r="G30" s="156"/>
      <c r="H30" s="157"/>
      <c r="I30" s="157"/>
      <c r="J30" s="157"/>
      <c r="K30" s="157"/>
      <c r="L30" s="157"/>
      <c r="M30" s="157"/>
      <c r="N30" s="157"/>
      <c r="O30" s="158"/>
      <c r="P30" s="5"/>
      <c r="Q30" s="5"/>
      <c r="R30" s="5"/>
      <c r="S30" s="5"/>
      <c r="T30" s="5"/>
      <c r="U30" s="5"/>
      <c r="V30" s="5"/>
      <c r="W30" s="5"/>
      <c r="X30" s="5"/>
      <c r="Y30" s="5"/>
      <c r="Z30" s="5"/>
    </row>
    <row r="31" spans="1:26" ht="7.5" customHeight="1" x14ac:dyDescent="0.2">
      <c r="A31" s="149" t="s">
        <v>127</v>
      </c>
      <c r="B31" s="150"/>
      <c r="C31" s="150"/>
      <c r="D31" s="150"/>
      <c r="E31" s="150"/>
      <c r="F31" s="150"/>
      <c r="G31" s="151"/>
      <c r="H31" s="152" t="s">
        <v>128</v>
      </c>
      <c r="I31" s="153"/>
      <c r="J31" s="154" t="s">
        <v>129</v>
      </c>
      <c r="K31" s="153"/>
      <c r="L31" s="154" t="s">
        <v>130</v>
      </c>
      <c r="M31" s="153"/>
      <c r="N31" s="152" t="s">
        <v>131</v>
      </c>
      <c r="O31" s="153"/>
      <c r="P31" s="5"/>
      <c r="Q31" s="5"/>
      <c r="R31" s="5"/>
      <c r="S31" s="5"/>
      <c r="T31" s="5"/>
      <c r="U31" s="5"/>
      <c r="V31" s="5"/>
      <c r="W31" s="5"/>
      <c r="X31" s="5"/>
      <c r="Y31" s="5"/>
      <c r="Z31" s="5"/>
    </row>
    <row r="32" spans="1:26" ht="6.75" customHeight="1" x14ac:dyDescent="0.2">
      <c r="A32" s="146" t="s">
        <v>132</v>
      </c>
      <c r="B32" s="147"/>
      <c r="C32" s="147"/>
      <c r="D32" s="147"/>
      <c r="E32" s="147"/>
      <c r="F32" s="147"/>
      <c r="G32" s="148"/>
      <c r="H32" s="146" t="s">
        <v>40</v>
      </c>
      <c r="I32" s="148"/>
      <c r="J32" s="146" t="s">
        <v>40</v>
      </c>
      <c r="K32" s="148"/>
      <c r="L32" s="146" t="s">
        <v>40</v>
      </c>
      <c r="M32" s="148"/>
      <c r="N32" s="146" t="s">
        <v>40</v>
      </c>
      <c r="O32" s="148"/>
      <c r="P32" s="5"/>
      <c r="Q32" s="5"/>
      <c r="R32" s="5"/>
      <c r="S32" s="5"/>
      <c r="T32" s="5"/>
      <c r="U32" s="5"/>
      <c r="V32" s="5"/>
      <c r="W32" s="5"/>
      <c r="X32" s="5"/>
      <c r="Y32" s="5"/>
      <c r="Z32" s="5"/>
    </row>
    <row r="33" spans="1:26" ht="6.75" customHeight="1" x14ac:dyDescent="0.2">
      <c r="A33" s="146" t="s">
        <v>133</v>
      </c>
      <c r="B33" s="147"/>
      <c r="C33" s="147"/>
      <c r="D33" s="147"/>
      <c r="E33" s="147"/>
      <c r="F33" s="147"/>
      <c r="G33" s="148"/>
      <c r="H33" s="146" t="s">
        <v>40</v>
      </c>
      <c r="I33" s="148"/>
      <c r="J33" s="146" t="s">
        <v>40</v>
      </c>
      <c r="K33" s="148"/>
      <c r="L33" s="146" t="s">
        <v>40</v>
      </c>
      <c r="M33" s="148"/>
      <c r="N33" s="146" t="s">
        <v>40</v>
      </c>
      <c r="O33" s="148"/>
      <c r="P33" s="5"/>
      <c r="Q33" s="5"/>
      <c r="R33" s="5"/>
      <c r="S33" s="5"/>
      <c r="T33" s="5"/>
      <c r="U33" s="5"/>
      <c r="V33" s="5"/>
      <c r="W33" s="5"/>
      <c r="X33" s="5"/>
      <c r="Y33" s="5"/>
      <c r="Z33" s="5"/>
    </row>
    <row r="34" spans="1:26" ht="6.75" customHeight="1" x14ac:dyDescent="0.2">
      <c r="A34" s="146" t="s">
        <v>134</v>
      </c>
      <c r="B34" s="147"/>
      <c r="C34" s="147"/>
      <c r="D34" s="147"/>
      <c r="E34" s="147"/>
      <c r="F34" s="147"/>
      <c r="G34" s="148"/>
      <c r="H34" s="146" t="s">
        <v>40</v>
      </c>
      <c r="I34" s="148"/>
      <c r="J34" s="146" t="s">
        <v>40</v>
      </c>
      <c r="K34" s="148"/>
      <c r="L34" s="146" t="s">
        <v>40</v>
      </c>
      <c r="M34" s="148"/>
      <c r="N34" s="146" t="s">
        <v>40</v>
      </c>
      <c r="O34" s="148"/>
      <c r="P34" s="5"/>
      <c r="Q34" s="5"/>
      <c r="R34" s="5"/>
      <c r="S34" s="5"/>
      <c r="T34" s="5"/>
      <c r="U34" s="5"/>
      <c r="V34" s="5"/>
      <c r="W34" s="5"/>
      <c r="X34" s="5"/>
      <c r="Y34" s="5"/>
      <c r="Z34" s="5"/>
    </row>
    <row r="35" spans="1:26" ht="6.75" customHeight="1" x14ac:dyDescent="0.2">
      <c r="A35" s="146" t="s">
        <v>135</v>
      </c>
      <c r="B35" s="147"/>
      <c r="C35" s="147"/>
      <c r="D35" s="147"/>
      <c r="E35" s="147"/>
      <c r="F35" s="147"/>
      <c r="G35" s="148"/>
      <c r="H35" s="146" t="s">
        <v>40</v>
      </c>
      <c r="I35" s="148"/>
      <c r="J35" s="146" t="s">
        <v>40</v>
      </c>
      <c r="K35" s="148"/>
      <c r="L35" s="146" t="s">
        <v>40</v>
      </c>
      <c r="M35" s="148"/>
      <c r="N35" s="146" t="s">
        <v>40</v>
      </c>
      <c r="O35" s="148"/>
      <c r="P35" s="5"/>
      <c r="Q35" s="5"/>
      <c r="R35" s="5"/>
      <c r="S35" s="5"/>
      <c r="T35" s="5"/>
      <c r="U35" s="5"/>
      <c r="V35" s="5"/>
      <c r="W35" s="5"/>
      <c r="X35" s="5"/>
      <c r="Y35" s="5"/>
      <c r="Z35" s="5"/>
    </row>
    <row r="36" spans="1:26" ht="12.75" customHeight="1" x14ac:dyDescent="0.2">
      <c r="A36" s="146" t="s">
        <v>136</v>
      </c>
      <c r="B36" s="147"/>
      <c r="C36" s="147"/>
      <c r="D36" s="147"/>
      <c r="E36" s="147"/>
      <c r="F36" s="147"/>
      <c r="G36" s="148"/>
      <c r="H36" s="146" t="s">
        <v>40</v>
      </c>
      <c r="I36" s="148"/>
      <c r="J36" s="146" t="s">
        <v>40</v>
      </c>
      <c r="K36" s="148"/>
      <c r="L36" s="146" t="s">
        <v>40</v>
      </c>
      <c r="M36" s="148"/>
      <c r="N36" s="146" t="s">
        <v>40</v>
      </c>
      <c r="O36" s="148"/>
      <c r="P36" s="5"/>
      <c r="Q36" s="5"/>
      <c r="R36" s="5"/>
      <c r="S36" s="5"/>
      <c r="T36" s="5"/>
      <c r="U36" s="5"/>
      <c r="V36" s="5"/>
      <c r="W36" s="5"/>
      <c r="X36" s="5"/>
      <c r="Y36" s="5"/>
      <c r="Z36" s="5"/>
    </row>
    <row r="37" spans="1:26" ht="6.75" customHeight="1" x14ac:dyDescent="0.2">
      <c r="A37" s="146" t="s">
        <v>137</v>
      </c>
      <c r="B37" s="147"/>
      <c r="C37" s="147"/>
      <c r="D37" s="147"/>
      <c r="E37" s="147"/>
      <c r="F37" s="147"/>
      <c r="G37" s="148"/>
      <c r="H37" s="146" t="s">
        <v>40</v>
      </c>
      <c r="I37" s="148"/>
      <c r="J37" s="146" t="s">
        <v>40</v>
      </c>
      <c r="K37" s="148"/>
      <c r="L37" s="146" t="s">
        <v>40</v>
      </c>
      <c r="M37" s="148"/>
      <c r="N37" s="146" t="s">
        <v>40</v>
      </c>
      <c r="O37" s="148"/>
      <c r="P37" s="5"/>
      <c r="Q37" s="5"/>
      <c r="R37" s="5"/>
      <c r="S37" s="5"/>
      <c r="T37" s="5"/>
      <c r="U37" s="5"/>
      <c r="V37" s="5"/>
      <c r="W37" s="5"/>
      <c r="X37" s="5"/>
      <c r="Y37" s="5"/>
      <c r="Z37" s="5"/>
    </row>
    <row r="38" spans="1:26" ht="6.75" customHeight="1" x14ac:dyDescent="0.2">
      <c r="A38" s="146" t="s">
        <v>138</v>
      </c>
      <c r="B38" s="147"/>
      <c r="C38" s="147"/>
      <c r="D38" s="147"/>
      <c r="E38" s="147"/>
      <c r="F38" s="147"/>
      <c r="G38" s="148"/>
      <c r="H38" s="146" t="s">
        <v>40</v>
      </c>
      <c r="I38" s="148"/>
      <c r="J38" s="146" t="s">
        <v>40</v>
      </c>
      <c r="K38" s="148"/>
      <c r="L38" s="146" t="s">
        <v>40</v>
      </c>
      <c r="M38" s="148"/>
      <c r="N38" s="146" t="s">
        <v>40</v>
      </c>
      <c r="O38" s="148"/>
      <c r="P38" s="5"/>
      <c r="Q38" s="5"/>
      <c r="R38" s="5"/>
      <c r="S38" s="5"/>
      <c r="T38" s="5"/>
      <c r="U38" s="5"/>
      <c r="V38" s="5"/>
      <c r="W38" s="5"/>
      <c r="X38" s="5"/>
      <c r="Y38" s="5"/>
      <c r="Z38" s="5"/>
    </row>
  </sheetData>
  <mergeCells count="94">
    <mergeCell ref="A1:Z1"/>
    <mergeCell ref="A2:Z2"/>
    <mergeCell ref="A3:A5"/>
    <mergeCell ref="B3:B5"/>
    <mergeCell ref="C3:C5"/>
    <mergeCell ref="D3:D5"/>
    <mergeCell ref="E3:E5"/>
    <mergeCell ref="F3:F5"/>
    <mergeCell ref="H3:J3"/>
    <mergeCell ref="K3:K5"/>
    <mergeCell ref="L3:L5"/>
    <mergeCell ref="N3:N5"/>
    <mergeCell ref="P3:X3"/>
    <mergeCell ref="G3:G5"/>
    <mergeCell ref="X12:Y12"/>
    <mergeCell ref="Y3:Y5"/>
    <mergeCell ref="H4:H5"/>
    <mergeCell ref="I4:I5"/>
    <mergeCell ref="J4:J5"/>
    <mergeCell ref="P4:P5"/>
    <mergeCell ref="Q4:Q5"/>
    <mergeCell ref="R4:R5"/>
    <mergeCell ref="S4:S5"/>
    <mergeCell ref="T4:T5"/>
    <mergeCell ref="U4:U5"/>
    <mergeCell ref="V4:V5"/>
    <mergeCell ref="W4:X4"/>
    <mergeCell ref="M3:M5"/>
    <mergeCell ref="O3:O5"/>
    <mergeCell ref="A12:O12"/>
    <mergeCell ref="A30:O30"/>
    <mergeCell ref="A27:O27"/>
    <mergeCell ref="A19:Y19"/>
    <mergeCell ref="A20:B20"/>
    <mergeCell ref="C20:Y20"/>
    <mergeCell ref="A21:Y21"/>
    <mergeCell ref="A22:B22"/>
    <mergeCell ref="C22:Y22"/>
    <mergeCell ref="A23:Y23"/>
    <mergeCell ref="A24:B24"/>
    <mergeCell ref="C24:Y24"/>
    <mergeCell ref="A25:Y25"/>
    <mergeCell ref="A26:Y26"/>
    <mergeCell ref="A28:O28"/>
    <mergeCell ref="H29:O29"/>
    <mergeCell ref="A31:G31"/>
    <mergeCell ref="H31:I31"/>
    <mergeCell ref="J31:K31"/>
    <mergeCell ref="L31:M31"/>
    <mergeCell ref="N31:O31"/>
    <mergeCell ref="A32:G32"/>
    <mergeCell ref="H32:I32"/>
    <mergeCell ref="J32:K32"/>
    <mergeCell ref="L32:M32"/>
    <mergeCell ref="N32:O32"/>
    <mergeCell ref="A33:G33"/>
    <mergeCell ref="H33:I33"/>
    <mergeCell ref="J33:K33"/>
    <mergeCell ref="L33:M33"/>
    <mergeCell ref="N33:O33"/>
    <mergeCell ref="A34:G34"/>
    <mergeCell ref="H34:I34"/>
    <mergeCell ref="J34:K34"/>
    <mergeCell ref="L34:M34"/>
    <mergeCell ref="N34:O34"/>
    <mergeCell ref="A35:G35"/>
    <mergeCell ref="H35:I35"/>
    <mergeCell ref="J35:K35"/>
    <mergeCell ref="L35:M35"/>
    <mergeCell ref="N35:O35"/>
    <mergeCell ref="A36:G36"/>
    <mergeCell ref="H36:I36"/>
    <mergeCell ref="J36:K36"/>
    <mergeCell ref="L36:M36"/>
    <mergeCell ref="N36:O36"/>
    <mergeCell ref="A37:G37"/>
    <mergeCell ref="H37:I37"/>
    <mergeCell ref="J37:K37"/>
    <mergeCell ref="L37:M37"/>
    <mergeCell ref="N37:O37"/>
    <mergeCell ref="A38:G38"/>
    <mergeCell ref="H38:I38"/>
    <mergeCell ref="J38:K38"/>
    <mergeCell ref="L38:M38"/>
    <mergeCell ref="N38:O38"/>
    <mergeCell ref="A14:Y14"/>
    <mergeCell ref="A15:Y15"/>
    <mergeCell ref="A29:G29"/>
    <mergeCell ref="A13:Z13"/>
    <mergeCell ref="A16:B16"/>
    <mergeCell ref="C16:Y16"/>
    <mergeCell ref="A18:B18"/>
    <mergeCell ref="C18:Y18"/>
    <mergeCell ref="A17:Y17"/>
  </mergeCells>
  <phoneticPr fontId="12" type="noConversion"/>
  <pageMargins left="0.7" right="0.7" top="0.75" bottom="0.75" header="0.3" footer="0.3"/>
  <pageSetup paperSize="8"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6"/>
  <sheetViews>
    <sheetView tabSelected="1" topLeftCell="A7" zoomScale="150" zoomScaleNormal="150" workbookViewId="0">
      <selection sqref="A1:O16"/>
    </sheetView>
  </sheetViews>
  <sheetFormatPr defaultRowHeight="12.75" x14ac:dyDescent="0.2"/>
  <cols>
    <col min="1" max="1" width="17" customWidth="1"/>
    <col min="2" max="2" width="14.83203125" customWidth="1"/>
    <col min="3" max="3" width="17.1640625" customWidth="1"/>
    <col min="4" max="4" width="11" customWidth="1"/>
    <col min="5" max="5" width="11.33203125" customWidth="1"/>
    <col min="6" max="6" width="11.6640625" customWidth="1"/>
    <col min="7" max="7" width="10" customWidth="1"/>
    <col min="8" max="8" width="9.83203125" customWidth="1"/>
    <col min="9" max="10" width="10" customWidth="1"/>
    <col min="11" max="11" width="12.83203125" customWidth="1"/>
    <col min="12" max="12" width="7.5" customWidth="1"/>
    <col min="13" max="13" width="22" customWidth="1"/>
    <col min="14" max="14" width="9.83203125" customWidth="1"/>
    <col min="15" max="15" width="2.6640625" customWidth="1"/>
  </cols>
  <sheetData>
    <row r="1" spans="1:24" ht="32.25" customHeight="1" x14ac:dyDescent="0.2">
      <c r="A1" s="111" t="s">
        <v>154</v>
      </c>
      <c r="B1" s="111"/>
      <c r="C1" s="111"/>
      <c r="D1" s="111"/>
      <c r="E1" s="111"/>
      <c r="F1" s="111"/>
      <c r="G1" s="111"/>
      <c r="H1" s="111"/>
      <c r="I1" s="111"/>
      <c r="J1" s="111"/>
      <c r="K1" s="111"/>
      <c r="L1" s="111"/>
      <c r="M1" s="111"/>
      <c r="N1" s="111"/>
      <c r="O1" s="10"/>
      <c r="P1" s="10"/>
      <c r="Q1" s="10"/>
      <c r="R1" s="10"/>
      <c r="S1" s="10"/>
      <c r="T1" s="10"/>
      <c r="U1" s="10"/>
      <c r="V1" s="10"/>
      <c r="W1" s="10"/>
      <c r="X1" s="10"/>
    </row>
    <row r="2" spans="1:24" ht="27.75" customHeight="1" x14ac:dyDescent="0.2">
      <c r="A2" s="185" t="s">
        <v>155</v>
      </c>
      <c r="B2" s="185"/>
      <c r="C2" s="185"/>
      <c r="D2" s="185"/>
      <c r="E2" s="185"/>
      <c r="F2" s="185"/>
      <c r="G2" s="185"/>
      <c r="H2" s="185"/>
      <c r="I2" s="185"/>
      <c r="J2" s="185"/>
      <c r="K2" s="185"/>
      <c r="L2" s="185"/>
      <c r="M2" s="185"/>
      <c r="N2" s="185"/>
      <c r="O2" s="185"/>
    </row>
    <row r="3" spans="1:24" ht="43.5" customHeight="1" x14ac:dyDescent="0.2">
      <c r="A3" s="173" t="s">
        <v>156</v>
      </c>
      <c r="B3" s="186" t="s">
        <v>157</v>
      </c>
      <c r="C3" s="173" t="s">
        <v>158</v>
      </c>
      <c r="D3" s="173" t="s">
        <v>173</v>
      </c>
      <c r="E3" s="173" t="s">
        <v>159</v>
      </c>
      <c r="F3" s="186" t="s">
        <v>160</v>
      </c>
      <c r="G3" s="173" t="s">
        <v>161</v>
      </c>
      <c r="H3" s="173" t="s">
        <v>162</v>
      </c>
      <c r="I3" s="173" t="s">
        <v>163</v>
      </c>
      <c r="J3" s="173" t="s">
        <v>164</v>
      </c>
      <c r="K3" s="173" t="s">
        <v>165</v>
      </c>
      <c r="L3" s="174" t="s">
        <v>166</v>
      </c>
      <c r="M3" s="175"/>
      <c r="N3" s="173" t="s">
        <v>167</v>
      </c>
      <c r="O3" s="38"/>
    </row>
    <row r="4" spans="1:24" ht="18.600000000000001" customHeight="1" x14ac:dyDescent="0.2">
      <c r="A4" s="138"/>
      <c r="B4" s="187"/>
      <c r="C4" s="137"/>
      <c r="D4" s="132"/>
      <c r="E4" s="138"/>
      <c r="F4" s="187"/>
      <c r="G4" s="138"/>
      <c r="H4" s="138"/>
      <c r="I4" s="138"/>
      <c r="J4" s="138"/>
      <c r="K4" s="138"/>
      <c r="L4" s="7" t="s">
        <v>168</v>
      </c>
      <c r="M4" s="7" t="s">
        <v>169</v>
      </c>
      <c r="N4" s="138"/>
      <c r="O4" s="38"/>
    </row>
    <row r="5" spans="1:24" ht="30.75" customHeight="1" x14ac:dyDescent="0.2">
      <c r="A5" s="72" t="s">
        <v>210</v>
      </c>
      <c r="B5" s="51" t="s">
        <v>179</v>
      </c>
      <c r="C5" s="51" t="s">
        <v>186</v>
      </c>
      <c r="D5" s="74" t="s">
        <v>187</v>
      </c>
      <c r="E5" s="59">
        <v>5086136.3</v>
      </c>
      <c r="F5" s="59">
        <v>24100000</v>
      </c>
      <c r="G5" s="21" t="s">
        <v>212</v>
      </c>
      <c r="H5" s="73">
        <v>2</v>
      </c>
      <c r="I5" s="73" t="s">
        <v>180</v>
      </c>
      <c r="J5" s="73" t="s">
        <v>184</v>
      </c>
      <c r="K5" s="73">
        <v>1</v>
      </c>
      <c r="L5" s="7"/>
      <c r="M5" s="7"/>
      <c r="N5" s="37"/>
      <c r="O5" s="38"/>
    </row>
    <row r="6" spans="1:24" ht="37.5" customHeight="1" x14ac:dyDescent="0.2">
      <c r="A6" s="71" t="s">
        <v>177</v>
      </c>
      <c r="B6" s="39"/>
      <c r="C6" s="51" t="s">
        <v>196</v>
      </c>
      <c r="D6" s="57" t="s">
        <v>191</v>
      </c>
      <c r="E6" s="59">
        <v>1550000</v>
      </c>
      <c r="F6" s="59">
        <v>3150000</v>
      </c>
      <c r="G6" s="73" t="s">
        <v>212</v>
      </c>
      <c r="H6" s="73">
        <v>1</v>
      </c>
      <c r="I6" s="73" t="s">
        <v>180</v>
      </c>
      <c r="J6" s="73" t="s">
        <v>184</v>
      </c>
      <c r="K6" s="73"/>
      <c r="L6" s="7"/>
      <c r="M6" s="7"/>
      <c r="N6" s="37"/>
      <c r="O6" s="38"/>
    </row>
    <row r="7" spans="1:24" ht="53.25" customHeight="1" x14ac:dyDescent="0.2">
      <c r="A7" s="71" t="s">
        <v>188</v>
      </c>
      <c r="B7" s="51" t="s">
        <v>195</v>
      </c>
      <c r="C7" s="51" t="s">
        <v>205</v>
      </c>
      <c r="D7" s="57" t="s">
        <v>192</v>
      </c>
      <c r="E7" s="59">
        <v>1507275</v>
      </c>
      <c r="F7" s="59">
        <v>1507275</v>
      </c>
      <c r="G7" s="73" t="s">
        <v>213</v>
      </c>
      <c r="H7" s="73">
        <v>1</v>
      </c>
      <c r="I7" s="73" t="s">
        <v>180</v>
      </c>
      <c r="J7" s="73" t="s">
        <v>184</v>
      </c>
      <c r="K7" s="73"/>
      <c r="L7" s="7"/>
      <c r="M7" s="7"/>
      <c r="N7" s="37"/>
      <c r="O7" s="38"/>
    </row>
    <row r="8" spans="1:24" ht="39" customHeight="1" x14ac:dyDescent="0.2">
      <c r="A8" s="71" t="s">
        <v>189</v>
      </c>
      <c r="B8" s="39"/>
      <c r="C8" s="51" t="s">
        <v>197</v>
      </c>
      <c r="D8" s="61" t="s">
        <v>193</v>
      </c>
      <c r="E8" s="59">
        <v>750000</v>
      </c>
      <c r="F8" s="59">
        <f>E8*2</f>
        <v>1500000</v>
      </c>
      <c r="G8" s="73" t="s">
        <v>212</v>
      </c>
      <c r="H8" s="73">
        <v>1</v>
      </c>
      <c r="I8" s="73" t="s">
        <v>180</v>
      </c>
      <c r="J8" s="73" t="s">
        <v>184</v>
      </c>
      <c r="K8" s="73"/>
      <c r="L8" s="7"/>
      <c r="M8" s="7"/>
      <c r="N8" s="37"/>
      <c r="O8" s="38"/>
    </row>
    <row r="9" spans="1:24" s="62" customFormat="1" ht="32.25" customHeight="1" x14ac:dyDescent="0.2">
      <c r="A9" s="80" t="s">
        <v>190</v>
      </c>
      <c r="B9" s="50"/>
      <c r="C9" s="77" t="s">
        <v>203</v>
      </c>
      <c r="D9" s="61" t="s">
        <v>194</v>
      </c>
      <c r="E9" s="66">
        <v>900000</v>
      </c>
      <c r="F9" s="66">
        <f>E9*2</f>
        <v>1800000</v>
      </c>
      <c r="G9" s="49" t="s">
        <v>212</v>
      </c>
      <c r="H9" s="49">
        <v>1</v>
      </c>
      <c r="I9" s="81" t="s">
        <v>180</v>
      </c>
      <c r="J9" s="81" t="s">
        <v>184</v>
      </c>
      <c r="K9" s="49"/>
      <c r="L9" s="49"/>
      <c r="M9" s="49"/>
      <c r="N9" s="49"/>
      <c r="O9" s="44"/>
    </row>
    <row r="10" spans="1:24" s="62" customFormat="1" ht="32.25" customHeight="1" x14ac:dyDescent="0.2">
      <c r="A10" s="82" t="s">
        <v>214</v>
      </c>
      <c r="B10" s="51" t="s">
        <v>216</v>
      </c>
      <c r="C10" s="51" t="s">
        <v>218</v>
      </c>
      <c r="D10" s="57" t="s">
        <v>217</v>
      </c>
      <c r="E10" s="59">
        <v>700000</v>
      </c>
      <c r="F10" s="59">
        <v>2100000</v>
      </c>
      <c r="G10" s="51" t="s">
        <v>212</v>
      </c>
      <c r="H10" s="51">
        <v>1</v>
      </c>
      <c r="I10" s="51" t="s">
        <v>180</v>
      </c>
      <c r="J10" s="51" t="s">
        <v>184</v>
      </c>
      <c r="K10" s="51"/>
      <c r="L10" s="51"/>
      <c r="M10" s="51"/>
      <c r="N10" s="51"/>
      <c r="O10" s="75"/>
    </row>
    <row r="11" spans="1:24" ht="33" customHeight="1" x14ac:dyDescent="0.15">
      <c r="A11" s="181" t="s">
        <v>141</v>
      </c>
      <c r="B11" s="181"/>
      <c r="C11" s="181"/>
      <c r="D11" s="181"/>
      <c r="E11" s="181"/>
      <c r="F11" s="181"/>
      <c r="G11" s="181"/>
      <c r="H11" s="181"/>
      <c r="I11" s="181"/>
      <c r="J11" s="181"/>
      <c r="K11" s="181"/>
      <c r="L11" s="181"/>
      <c r="M11" s="181"/>
      <c r="N11" s="181"/>
      <c r="O11" s="41"/>
      <c r="P11" s="41"/>
      <c r="Q11" s="41"/>
      <c r="R11" s="41"/>
      <c r="S11" s="41"/>
      <c r="T11" s="41"/>
      <c r="U11" s="41"/>
      <c r="V11" s="41"/>
      <c r="W11" s="41"/>
      <c r="X11" s="41"/>
    </row>
    <row r="12" spans="1:24" ht="27" customHeight="1" x14ac:dyDescent="0.2">
      <c r="A12" s="182" t="s">
        <v>171</v>
      </c>
      <c r="B12" s="182"/>
      <c r="C12" s="182"/>
      <c r="D12" s="182"/>
      <c r="E12" s="182"/>
      <c r="F12" s="182"/>
      <c r="G12" s="182"/>
      <c r="H12" s="182"/>
      <c r="I12" s="182"/>
      <c r="J12" s="182"/>
      <c r="K12" s="182"/>
      <c r="L12" s="182"/>
      <c r="M12" s="182"/>
      <c r="N12" s="182"/>
      <c r="O12" s="42"/>
    </row>
    <row r="13" spans="1:24" ht="10.5" customHeight="1" x14ac:dyDescent="0.2">
      <c r="A13" s="183" t="s">
        <v>174</v>
      </c>
      <c r="B13" s="183"/>
      <c r="C13" s="184"/>
      <c r="D13" s="184"/>
      <c r="E13" s="184"/>
      <c r="F13" s="184"/>
      <c r="G13" s="184"/>
      <c r="H13" s="184"/>
      <c r="I13" s="184"/>
      <c r="J13" s="184"/>
      <c r="K13" s="184"/>
      <c r="L13" s="184"/>
      <c r="M13" s="184"/>
      <c r="N13" s="184"/>
      <c r="O13" s="42"/>
    </row>
    <row r="14" spans="1:24" ht="84.75" customHeight="1" x14ac:dyDescent="0.2">
      <c r="A14" s="178" t="s">
        <v>211</v>
      </c>
      <c r="B14" s="179"/>
      <c r="C14" s="179"/>
      <c r="D14" s="179"/>
      <c r="E14" s="179"/>
      <c r="F14" s="179"/>
      <c r="G14" s="179"/>
      <c r="H14" s="179"/>
      <c r="I14" s="179"/>
      <c r="J14" s="179"/>
      <c r="K14" s="179"/>
      <c r="L14" s="179"/>
      <c r="M14" s="179"/>
      <c r="N14" s="179"/>
      <c r="O14" s="43"/>
    </row>
    <row r="15" spans="1:24" ht="9" customHeight="1" x14ac:dyDescent="0.2">
      <c r="A15" s="183" t="s">
        <v>170</v>
      </c>
      <c r="B15" s="183"/>
      <c r="C15" s="180"/>
      <c r="D15" s="180"/>
      <c r="E15" s="180"/>
      <c r="F15" s="180"/>
      <c r="G15" s="180"/>
      <c r="H15" s="180"/>
      <c r="I15" s="180"/>
      <c r="J15" s="180"/>
      <c r="K15" s="180"/>
      <c r="L15" s="180"/>
      <c r="M15" s="180"/>
      <c r="N15" s="180"/>
      <c r="O15" s="38"/>
    </row>
    <row r="16" spans="1:24" ht="30" customHeight="1" x14ac:dyDescent="0.2">
      <c r="A16" s="179" t="s">
        <v>172</v>
      </c>
      <c r="B16" s="179"/>
      <c r="C16" s="179"/>
      <c r="D16" s="179"/>
      <c r="E16" s="179"/>
      <c r="F16" s="179"/>
      <c r="G16" s="179"/>
      <c r="H16" s="179"/>
      <c r="I16" s="179"/>
      <c r="J16" s="179"/>
      <c r="K16" s="179"/>
      <c r="L16" s="179"/>
      <c r="M16" s="179"/>
      <c r="N16" s="179"/>
      <c r="O16" s="43"/>
    </row>
  </sheetData>
  <mergeCells count="23">
    <mergeCell ref="A16:N16"/>
    <mergeCell ref="A2:O2"/>
    <mergeCell ref="A3:A4"/>
    <mergeCell ref="B3:B4"/>
    <mergeCell ref="C3:C4"/>
    <mergeCell ref="D3:D4"/>
    <mergeCell ref="E3:E4"/>
    <mergeCell ref="F3:F4"/>
    <mergeCell ref="G3:G4"/>
    <mergeCell ref="H3:H4"/>
    <mergeCell ref="I3:I4"/>
    <mergeCell ref="J3:J4"/>
    <mergeCell ref="K3:K4"/>
    <mergeCell ref="L3:M3"/>
    <mergeCell ref="N3:N4"/>
    <mergeCell ref="A15:B15"/>
    <mergeCell ref="A14:N14"/>
    <mergeCell ref="C15:N15"/>
    <mergeCell ref="A1:N1"/>
    <mergeCell ref="A11:N11"/>
    <mergeCell ref="A12:N12"/>
    <mergeCell ref="A13:B13"/>
    <mergeCell ref="C13:N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
  <sheetViews>
    <sheetView workbookViewId="0">
      <selection activeCell="L4" sqref="L4"/>
    </sheetView>
  </sheetViews>
  <sheetFormatPr defaultRowHeight="12.75" x14ac:dyDescent="0.2"/>
  <cols>
    <col min="1" max="2" width="22.83203125" customWidth="1"/>
    <col min="3" max="3" width="28.6640625" customWidth="1"/>
    <col min="4" max="4" width="25.33203125" customWidth="1"/>
    <col min="5" max="5" width="28.83203125" customWidth="1"/>
    <col min="6" max="6" width="25.83203125" customWidth="1"/>
    <col min="7" max="7" width="3.5" customWidth="1"/>
  </cols>
  <sheetData>
    <row r="1" spans="1:14" ht="45" customHeight="1" x14ac:dyDescent="0.2">
      <c r="A1" s="111" t="s">
        <v>176</v>
      </c>
      <c r="B1" s="111"/>
      <c r="C1" s="111"/>
      <c r="D1" s="111"/>
      <c r="E1" s="111"/>
      <c r="F1" s="111"/>
      <c r="G1" s="11"/>
      <c r="H1" s="11"/>
      <c r="I1" s="11"/>
      <c r="J1" s="11"/>
      <c r="K1" s="11"/>
      <c r="L1" s="11"/>
      <c r="M1" s="11"/>
      <c r="N1" s="11"/>
    </row>
    <row r="2" spans="1:14" ht="61.5" customHeight="1" x14ac:dyDescent="0.2">
      <c r="A2" s="189" t="s">
        <v>1</v>
      </c>
      <c r="B2" s="189"/>
      <c r="C2" s="189"/>
      <c r="D2" s="189"/>
      <c r="E2" s="189"/>
      <c r="F2" s="189"/>
      <c r="G2" s="1"/>
    </row>
    <row r="3" spans="1:14" ht="52.5" customHeight="1" x14ac:dyDescent="0.2">
      <c r="A3" s="46" t="s">
        <v>156</v>
      </c>
      <c r="B3" s="45" t="s">
        <v>157</v>
      </c>
      <c r="C3" s="45" t="s">
        <v>158</v>
      </c>
      <c r="D3" s="45" t="s">
        <v>160</v>
      </c>
      <c r="E3" s="45" t="s">
        <v>162</v>
      </c>
      <c r="F3" s="47" t="s">
        <v>175</v>
      </c>
    </row>
    <row r="4" spans="1:14" ht="84.75" customHeight="1" x14ac:dyDescent="0.2">
      <c r="A4" s="2" t="s">
        <v>206</v>
      </c>
      <c r="B4" s="2" t="s">
        <v>207</v>
      </c>
      <c r="C4" s="69" t="s">
        <v>208</v>
      </c>
      <c r="D4" s="70">
        <v>20000000</v>
      </c>
      <c r="E4" s="48">
        <v>1</v>
      </c>
      <c r="F4" s="69" t="s">
        <v>209</v>
      </c>
    </row>
    <row r="5" spans="1:14" ht="40.5" customHeight="1" x14ac:dyDescent="0.15">
      <c r="A5" s="190" t="s">
        <v>141</v>
      </c>
      <c r="B5" s="190"/>
      <c r="C5" s="190"/>
      <c r="D5" s="190"/>
      <c r="E5" s="190"/>
      <c r="F5" s="181"/>
      <c r="G5" s="40"/>
      <c r="H5" s="40"/>
      <c r="I5" s="40"/>
      <c r="J5" s="40"/>
      <c r="K5" s="40"/>
      <c r="L5" s="40"/>
      <c r="M5" s="40"/>
      <c r="N5" s="40"/>
    </row>
    <row r="6" spans="1:14" ht="22.5" customHeight="1" x14ac:dyDescent="0.2">
      <c r="A6" s="188" t="s">
        <v>2</v>
      </c>
      <c r="B6" s="188"/>
      <c r="C6" s="188"/>
      <c r="D6" s="188"/>
      <c r="E6" s="188"/>
      <c r="F6" s="188"/>
      <c r="G6" s="188"/>
    </row>
  </sheetData>
  <mergeCells count="4">
    <mergeCell ref="A6:G6"/>
    <mergeCell ref="A2:F2"/>
    <mergeCell ref="A1:F1"/>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Scheda A</vt:lpstr>
      <vt:lpstr>Scheda B</vt:lpstr>
      <vt:lpstr>Scheda C</vt:lpstr>
      <vt:lpstr>Scheda D</vt:lpstr>
      <vt:lpstr>Scheda E</vt:lpstr>
      <vt:lpstr>Scheda 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Nuovo odice dei contratti - ALLEGATI</dc:title>
  <dc:creator>Bosetti Gatti &amp; Partners s.r.l.</dc:creator>
  <cp:lastModifiedBy>Marianna Maselli</cp:lastModifiedBy>
  <cp:lastPrinted>2023-12-19T09:16:50Z</cp:lastPrinted>
  <dcterms:created xsi:type="dcterms:W3CDTF">2023-12-18T11:09:57Z</dcterms:created>
  <dcterms:modified xsi:type="dcterms:W3CDTF">2023-12-20T08:19:22Z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2023-03-30T00:00:00Z</vt:filetime>
  </property>
  <property fmtid="{D5CDD505-2E9C-101B-9397-08002B2CF9AE}" pid="3" name="LastSaved">
    <vt:filetime>2023-12-18T00:00:00Z</vt:filetime>
  </property>
</Properties>
</file>