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m-P0401\OneDrive - Politecnico di Bari\Desktop\"/>
    </mc:Choice>
  </mc:AlternateContent>
  <bookViews>
    <workbookView xWindow="2010" yWindow="0" windowWidth="20370" windowHeight="11970" tabRatio="854" activeTab="5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6" r:id="rId6"/>
  </sheets>
  <definedNames>
    <definedName name="_xlnm.Print_Area" localSheetId="0">'Scheda A'!$C$4:$G$28</definedName>
    <definedName name="_xlnm.Print_Area" localSheetId="1">'Scheda B'!$A$1:$R$66</definedName>
    <definedName name="_xlnm.Print_Area" localSheetId="2">'Scheda C'!$B$2:$Q$44</definedName>
    <definedName name="_xlnm.Print_Area" localSheetId="3">'Scheda D'!$B$4:$Z$52</definedName>
    <definedName name="_xlnm.Print_Area" localSheetId="4">'Scheda E'!$B$2:$O$31</definedName>
    <definedName name="_xlnm.Print_Area" localSheetId="5">'Scheda F'!$A$1:$BI$222</definedName>
  </definedNames>
  <calcPr calcId="191029"/>
</workbook>
</file>

<file path=xl/calcChain.xml><?xml version="1.0" encoding="utf-8"?>
<calcChain xmlns="http://schemas.openxmlformats.org/spreadsheetml/2006/main">
  <c r="F11" i="1" l="1"/>
  <c r="F14" i="1"/>
  <c r="F18" i="1"/>
  <c r="U22" i="4" l="1"/>
  <c r="Q24" i="4"/>
  <c r="R24" i="4"/>
  <c r="T24" i="4" l="1"/>
  <c r="F12" i="1" l="1"/>
  <c r="F13" i="1"/>
  <c r="F15" i="1"/>
  <c r="F16" i="1"/>
  <c r="F17" i="1"/>
  <c r="U16" i="4"/>
  <c r="U24" i="4" s="1"/>
  <c r="D18" i="1"/>
  <c r="E18" i="1"/>
  <c r="C18" i="1" l="1"/>
</calcChain>
</file>

<file path=xl/sharedStrings.xml><?xml version="1.0" encoding="utf-8"?>
<sst xmlns="http://schemas.openxmlformats.org/spreadsheetml/2006/main" count="464" uniqueCount="289">
  <si>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</si>
  <si>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</si>
  <si>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</si>
  <si>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</si>
  <si>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</si>
  <si>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</si>
  <si>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</si>
  <si>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</si>
  <si>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</si>
  <si>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</si>
  <si>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</si>
  <si>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</si>
  <si>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</si>
  <si>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</si>
  <si>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</si>
  <si>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</si>
  <si>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</si>
  <si>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</si>
  <si>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</si>
  <si>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 Sandro Spataro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</si>
  <si>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</si>
  <si>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</si>
  <si>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</si>
  <si>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</si>
  <si>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</si>
  <si>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</si>
  <si>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</si>
  <si>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</si>
  <si>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</si>
  <si>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</si>
  <si>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</si>
  <si>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</si>
  <si>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</si>
  <si>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</si>
  <si>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</si>
  <si>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</si>
  <si>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</si>
  <si>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</si>
  <si>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</si>
  <si>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</si>
  <si>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</si>
  <si>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</si>
  <si>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</si>
  <si>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</si>
  <si>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</si>
  <si>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</si>
  <si>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</si>
  <si>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Tabella B.1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</si>
  <si>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</si>
  <si>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</si>
  <si>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</si>
  <si>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</si>
  <si>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Tabella B.2</t>
  </si>
  <si>
    <t>a) nazionale</t>
  </si>
  <si>
    <t>b) regionale</t>
  </si>
  <si>
    <t>Tabella B.3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</si>
  <si>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</si>
  <si>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</si>
  <si>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</si>
  <si>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</si>
  <si>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</si>
  <si>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</si>
  <si>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Tabella B.4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</si>
  <si>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</si>
  <si>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</si>
  <si>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</si>
  <si>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>Tabella B.5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</si>
  <si>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</si>
  <si>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</si>
  <si>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</si>
  <si>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</si>
  <si>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</si>
  <si>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</si>
  <si>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</si>
  <si>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</si>
  <si>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</si>
  <si>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si/no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</si>
  <si>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</si>
  <si>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</si>
  <si>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</si>
  <si>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</si>
  <si>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</si>
  <si>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</si>
  <si>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</si>
  <si>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</si>
  <si>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</si>
  <si>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</si>
  <si>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</si>
  <si>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</si>
  <si>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</si>
  <si>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</si>
  <si>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</si>
  <si>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</si>
  <si>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</si>
  <si>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</si>
  <si>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</si>
  <si>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</si>
  <si>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</si>
  <si>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</si>
  <si>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</si>
  <si>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</si>
  <si>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</si>
  <si>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</si>
  <si>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</si>
  <si>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</si>
  <si>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</si>
  <si>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</si>
  <si>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</si>
  <si>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negativo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</si>
  <si>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</si>
  <si>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</si>
  <si>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</si>
  <si>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</si>
  <si>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</si>
  <si>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</si>
  <si>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</si>
  <si>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</si>
  <si>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</si>
  <si>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</si>
  <si>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godimento,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</si>
  <si>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</si>
  <si>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</si>
  <si>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</si>
  <si>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</si>
  <si>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</si>
  <si>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</si>
  <si>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</si>
  <si>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</si>
  <si>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</si>
  <si>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</si>
  <si>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</si>
  <si>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</si>
  <si>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</si>
  <si>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</si>
  <si>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</si>
  <si>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</si>
  <si>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</si>
  <si>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</si>
  <si>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</si>
  <si>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</si>
  <si>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</si>
  <si>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</si>
  <si>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Intervento aggiunto o variato a seguito di modifica programma (12)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</si>
  <si>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</si>
  <si>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</si>
  <si>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</si>
  <si>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</si>
  <si>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</si>
  <si>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</si>
  <si>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'93051590722201900001</t>
  </si>
  <si>
    <t>000066</t>
  </si>
  <si>
    <t>D95E20000450005</t>
  </si>
  <si>
    <t>Ing. Paola AMORUSO</t>
  </si>
  <si>
    <t>si</t>
  </si>
  <si>
    <t>no</t>
  </si>
  <si>
    <t>006</t>
  </si>
  <si>
    <t>ITF47</t>
  </si>
  <si>
    <t>Ristrutturazione</t>
  </si>
  <si>
    <t>Scuola e istruzione</t>
  </si>
  <si>
    <t>Riqualificazione e adeguamento funzionale spazi relativi alle strutture denominate "Pettini"</t>
  </si>
  <si>
    <t>'93051590722201900002</t>
  </si>
  <si>
    <t>D96F20000020005</t>
  </si>
  <si>
    <t>Nuova
realizzazione</t>
  </si>
  <si>
    <t>OPLA’ POLIBA – Open Innovation Lab: REALIZZAZIONE DI NUOVI LABORATORI DIDATTICI DEL POLITECNICO DI BARI</t>
  </si>
  <si>
    <t>'93051590722201900003</t>
  </si>
  <si>
    <t>Ing. Carmela MASTRO</t>
  </si>
  <si>
    <t>Demolizione e ricostruzione dell’edificio Celso Ulpiani: un grande laboratorio polifunzionale per la valorizzazione della didattica, della ricerca e della Terza Missione</t>
  </si>
  <si>
    <t>'93051590722201900004</t>
  </si>
  <si>
    <t>D96F20000030005</t>
  </si>
  <si>
    <t>Riqualificazione e adeguamento dell’Aula Magna Attilio Alto presso il Politecnico di Bari all’interno del Campus Universitario “E. Quagliariello”</t>
  </si>
  <si>
    <t>'93051590722201900005</t>
  </si>
  <si>
    <t>000230</t>
  </si>
  <si>
    <t>Ing. Leonardo PRENCIPE</t>
  </si>
  <si>
    <t>Realizzazione impianto idrico primario Campus</t>
  </si>
  <si>
    <t>'93051590722201900006</t>
  </si>
  <si>
    <t>Manutenzione
straordinaria</t>
  </si>
  <si>
    <t>Intervento di sostituzione degli impianti elevatori triplex corpo Z</t>
  </si>
  <si>
    <t>'93051590722202000001</t>
  </si>
  <si>
    <t>D93C20000010005</t>
  </si>
  <si>
    <t>POLI -MOBILITY: Sistemazione Viabilità Campus</t>
  </si>
  <si>
    <t>93051590722202000002</t>
  </si>
  <si>
    <t>D92G20000860006</t>
  </si>
  <si>
    <t>Manutenzione straordinaria di adeguamento impiantistica e/o antincendio</t>
  </si>
  <si>
    <t>Interventi di adeguamento alle norme antincendio delle strutture di Ateneo all’interno del Campus “E. Quagliariello”</t>
  </si>
  <si>
    <t>93051590722202000003</t>
  </si>
  <si>
    <t>D99E20000380006</t>
  </si>
  <si>
    <t>Manutenzione straordinaria con efficientamento energetico</t>
  </si>
  <si>
    <t>Interventi di efficientamento energetico degli edifici: Corpo Q (Aula Magna “Attilio Alto”), Corpo P (Grandi aule nuove), Corpo O (Grandi aule vecchie) del Politecnico di Bari</t>
  </si>
  <si>
    <t>93051590722202000004</t>
  </si>
  <si>
    <t>D93C20000020005</t>
  </si>
  <si>
    <t>RECOVERY POLIBA – Riqualificazione Grandi Aule Vecchie-Rimozione e sostituzione arredi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</si>
  <si>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</si>
  <si>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</si>
  <si>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</si>
  <si>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</si>
  <si>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</si>
  <si>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</si>
  <si>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</si>
  <si>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</si>
  <si>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</si>
  <si>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</si>
  <si>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</si>
  <si>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</si>
  <si>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</si>
  <si>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</si>
  <si>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</si>
  <si>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</si>
  <si>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Tabella D.2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</si>
  <si>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</si>
  <si>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</si>
  <si>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</si>
  <si>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</si>
  <si>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</si>
  <si>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</si>
  <si>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</si>
  <si>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</si>
  <si>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</si>
  <si>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</si>
  <si>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</si>
  <si>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</si>
  <si>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</si>
  <si>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</si>
  <si>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</si>
  <si>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</si>
  <si>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</si>
  <si>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</si>
  <si>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</si>
  <si>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</si>
  <si>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</si>
  <si>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</si>
  <si>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</si>
  <si>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</si>
  <si>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</si>
  <si>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</si>
  <si>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</si>
  <si>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</si>
  <si>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</si>
  <si>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</si>
  <si>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</si>
  <si>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</si>
  <si>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</si>
  <si>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</si>
  <si>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</si>
  <si>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</si>
  <si>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</si>
  <si>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</si>
  <si>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</si>
  <si>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</si>
  <si>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</si>
  <si>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</si>
  <si>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MIS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</si>
  <si>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</si>
  <si>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</si>
  <si>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</si>
  <si>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</si>
  <si>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</si>
  <si>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</si>
  <si>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</si>
  <si>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</si>
  <si>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</si>
  <si>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</si>
  <si>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</si>
  <si>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</si>
  <si>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</si>
  <si>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</si>
  <si>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</si>
  <si>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</si>
  <si>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</si>
  <si>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</si>
  <si>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(1) breve descrizione dei motivi</t>
  </si>
  <si>
    <t>'93051590722201500001</t>
  </si>
  <si>
    <t>Progettazione esecutiva ed esecuzione lavori per la Riqualificazione della sala alta tensione del Politecnico di Bari – Campus E. Quagliariello</t>
  </si>
  <si>
    <t>D91E15000090001</t>
  </si>
  <si>
    <t>Il progetto esecutivo dell'intervento è stato variato  e si darà attuazione solo in seguito all'ottenimento del cofinanziamento da parte del MIUR del Programma presentato ai sensi della linea b) del Decreto MIUR n. 1121 del 5.12.2019</t>
  </si>
  <si>
    <t>93051590722202100001</t>
  </si>
  <si>
    <t>Riqualificazione degli spazi destinati precedentemente a laboratori del DEI: Sistemazione Sala Consiglio di Dipartimento</t>
  </si>
  <si>
    <t>ing. Carmela Mastro</t>
  </si>
  <si>
    <t>A seguito delle ultime rimodulazioni del budget 2021-2023, l'importo di progetto è stato ridimensionato e l'importo lavori attualmente risulta inferiore a 100.000 Euro</t>
  </si>
  <si>
    <t>Intervento di sostituzione caldaie a servizio della centrale termica del Campus</t>
  </si>
  <si>
    <t>93051590722202100002</t>
  </si>
  <si>
    <t>'93051590722202100002</t>
  </si>
  <si>
    <t>2</t>
  </si>
  <si>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2021/2023</t>
    </r>
  </si>
  <si>
    <t>ALLEGATO I - SCHEDA B: PROGRAMMA TRIENNALE DELLE OPERE PUBBLICHE 2021/2023</t>
  </si>
  <si>
    <t>ALLEGATO I - SCHEDA C : PROGRAMMA TRIENNALE DELLE OPERE PUBBLICHE 2021/2023</t>
  </si>
  <si>
    <t>ALLEGATO I - SCHEDA D:  PROGRAMMA TRIENNALE DELLE OPERE PUBBLICHE 2021/2023</t>
  </si>
  <si>
    <t>ALLEGATO I - SCHEDA E: PROGRAMMA TRIENNALE DELLE OPERE PUBBLICHE 2021/2023</t>
  </si>
  <si>
    <t>ALLEGATO I - SCHEDA F: PROGRAMMA TRIENNALE DELLE OPERE PUBBLICHE 2021/2023</t>
  </si>
  <si>
    <t>INTERVENTI RICOMPRESI NELL'ELENCO ANNUALE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</si>
</sst>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3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" fillId="0" borderId="7" xfId="0" quotePrefix="1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8" xfId="0" quotePrefix="1" applyNumberFormat="1" applyFont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17" fillId="5" borderId="2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" fontId="0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1" fillId="0" borderId="15" xfId="0" quotePrefix="1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" fontId="0" fillId="0" borderId="15" xfId="0" applyNumberFormat="1" applyFont="1" applyFill="1" applyBorder="1" applyAlignment="1">
      <alignment horizontal="center" vertical="center"/>
    </xf>
    <xf numFmtId="4" fontId="0" fillId="0" borderId="15" xfId="0" applyNumberFormat="1" applyFont="1" applyFill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4" fontId="17" fillId="5" borderId="15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0" fillId="0" borderId="0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2" borderId="0" xfId="0" applyNumberFormat="1" applyFont="1" applyFill="1" applyBorder="1" applyAlignment="1">
      <alignment horizontal="left" wrapText="1"/>
    </xf>
    <xf numFmtId="4" fontId="15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wrapText="1"/>
    </xf>
    <xf numFmtId="4" fontId="14" fillId="0" borderId="2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4" fontId="14" fillId="0" borderId="4" xfId="0" applyNumberFormat="1" applyFont="1" applyBorder="1" applyAlignment="1">
      <alignment horizontal="left" wrapText="1"/>
    </xf>
    <xf numFmtId="4" fontId="18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5"/>
  <sheetViews>
    <sheetView topLeftCell="A13" zoomScale="95" zoomScaleNormal="95" workbookViewId="0">
      <selection activeCell="F31" sqref="F31"/>
    </sheetView>
  </sheetViews>
  <sheetFormatPr defaultColWidth="9.140625"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140" t="s">
        <v>282</v>
      </c>
      <c r="C3" s="140"/>
      <c r="D3" s="140"/>
      <c r="E3" s="140"/>
      <c r="F3" s="140"/>
    </row>
    <row r="4" spans="2:7" ht="29.25" customHeight="1" x14ac:dyDescent="0.2">
      <c r="B4" s="141" t="s">
        <v>0</v>
      </c>
      <c r="C4" s="141"/>
      <c r="D4" s="141"/>
      <c r="E4" s="141"/>
      <c r="F4" s="141"/>
    </row>
    <row r="5" spans="2:7" ht="15.75" x14ac:dyDescent="0.2">
      <c r="B5" s="142"/>
      <c r="C5" s="142"/>
      <c r="D5" s="142"/>
      <c r="E5" s="142"/>
      <c r="F5" s="142"/>
    </row>
    <row r="6" spans="2:7" ht="18" x14ac:dyDescent="0.2">
      <c r="B6" s="143" t="s">
        <v>1</v>
      </c>
      <c r="C6" s="143"/>
      <c r="D6" s="143"/>
      <c r="E6" s="143"/>
      <c r="F6" s="143"/>
    </row>
    <row r="8" spans="2:7" x14ac:dyDescent="0.2">
      <c r="B8" s="144" t="s">
        <v>2</v>
      </c>
      <c r="C8" s="144" t="s">
        <v>3</v>
      </c>
      <c r="D8" s="144"/>
      <c r="E8" s="144"/>
      <c r="F8" s="144"/>
    </row>
    <row r="9" spans="2:7" x14ac:dyDescent="0.2">
      <c r="B9" s="144"/>
      <c r="C9" s="144" t="s">
        <v>4</v>
      </c>
      <c r="D9" s="144"/>
      <c r="E9" s="144"/>
      <c r="F9" s="144" t="s">
        <v>5</v>
      </c>
    </row>
    <row r="10" spans="2:7" x14ac:dyDescent="0.2">
      <c r="B10" s="144"/>
      <c r="C10" s="2" t="s">
        <v>6</v>
      </c>
      <c r="D10" s="2" t="s">
        <v>7</v>
      </c>
      <c r="E10" s="2" t="s">
        <v>8</v>
      </c>
      <c r="F10" s="144"/>
    </row>
    <row r="11" spans="2:7" ht="28.5" customHeight="1" x14ac:dyDescent="0.2">
      <c r="B11" s="3" t="s">
        <v>9</v>
      </c>
      <c r="C11" s="95">
        <v>5663130.7300000004</v>
      </c>
      <c r="D11" s="94">
        <v>3373744.63</v>
      </c>
      <c r="E11" s="94">
        <v>447176.88</v>
      </c>
      <c r="F11" s="94">
        <f>C11+D11+E11</f>
        <v>9484052.2400000002</v>
      </c>
      <c r="G11" s="4"/>
    </row>
    <row r="12" spans="2:7" ht="25.5" customHeight="1" x14ac:dyDescent="0.2">
      <c r="B12" s="3" t="s">
        <v>10</v>
      </c>
      <c r="C12" s="95">
        <v>0</v>
      </c>
      <c r="D12" s="95">
        <v>0</v>
      </c>
      <c r="E12" s="95">
        <v>0</v>
      </c>
      <c r="F12" s="95">
        <f t="shared" ref="F12:F17" si="0">SUM(C12:E12)</f>
        <v>0</v>
      </c>
    </row>
    <row r="13" spans="2:7" ht="27" customHeight="1" x14ac:dyDescent="0.2">
      <c r="B13" s="3" t="s">
        <v>11</v>
      </c>
      <c r="C13" s="95">
        <v>0</v>
      </c>
      <c r="D13" s="95">
        <v>0</v>
      </c>
      <c r="E13" s="95">
        <v>0</v>
      </c>
      <c r="F13" s="95">
        <f t="shared" si="0"/>
        <v>0</v>
      </c>
    </row>
    <row r="14" spans="2:7" ht="25.5" customHeight="1" x14ac:dyDescent="0.2">
      <c r="B14" s="3" t="s">
        <v>12</v>
      </c>
      <c r="C14" s="94">
        <v>3714190.02</v>
      </c>
      <c r="D14" s="94">
        <v>1562071.89</v>
      </c>
      <c r="E14" s="95">
        <v>0</v>
      </c>
      <c r="F14" s="94">
        <f>C14+D14</f>
        <v>5276261.91</v>
      </c>
    </row>
    <row r="15" spans="2:7" ht="38.25" x14ac:dyDescent="0.2">
      <c r="B15" s="5" t="s">
        <v>13</v>
      </c>
      <c r="C15" s="94">
        <v>0</v>
      </c>
      <c r="D15" s="94">
        <v>0</v>
      </c>
      <c r="E15" s="94">
        <v>0</v>
      </c>
      <c r="F15" s="94">
        <f t="shared" si="0"/>
        <v>0</v>
      </c>
    </row>
    <row r="16" spans="2:7" ht="33" customHeight="1" x14ac:dyDescent="0.2">
      <c r="B16" s="5" t="s">
        <v>14</v>
      </c>
      <c r="C16" s="94">
        <v>0</v>
      </c>
      <c r="D16" s="94">
        <v>0</v>
      </c>
      <c r="E16" s="94">
        <v>0</v>
      </c>
      <c r="F16" s="94">
        <f t="shared" si="0"/>
        <v>0</v>
      </c>
    </row>
    <row r="17" spans="2:6" ht="31.5" customHeight="1" x14ac:dyDescent="0.2">
      <c r="B17" s="3" t="s">
        <v>15</v>
      </c>
      <c r="C17" s="94">
        <v>0</v>
      </c>
      <c r="D17" s="94">
        <v>0</v>
      </c>
      <c r="E17" s="94">
        <v>0</v>
      </c>
      <c r="F17" s="94">
        <f t="shared" si="0"/>
        <v>0</v>
      </c>
    </row>
    <row r="18" spans="2:6" ht="29.25" customHeight="1" x14ac:dyDescent="0.2">
      <c r="B18" s="6" t="s">
        <v>16</v>
      </c>
      <c r="C18" s="96">
        <f>SUM(C11:C17)</f>
        <v>9377320.75</v>
      </c>
      <c r="D18" s="96">
        <f>SUM(D11:D17)</f>
        <v>4935816.5199999996</v>
      </c>
      <c r="E18" s="96">
        <f>SUM(E11:E17)</f>
        <v>447176.88</v>
      </c>
      <c r="F18" s="96">
        <f>SUM(C18:E18)</f>
        <v>14760314.15</v>
      </c>
    </row>
    <row r="21" spans="2:6" x14ac:dyDescent="0.2">
      <c r="B21" s="68"/>
      <c r="C21" s="7"/>
      <c r="D21" s="7"/>
      <c r="E21" s="7"/>
      <c r="F21" s="7"/>
    </row>
    <row r="22" spans="2:6" x14ac:dyDescent="0.2">
      <c r="B22" s="8"/>
    </row>
    <row r="23" spans="2:6" ht="14.1" customHeight="1" x14ac:dyDescent="0.2">
      <c r="C23" s="137" t="s">
        <v>17</v>
      </c>
      <c r="D23" s="137"/>
      <c r="E23" s="137"/>
    </row>
    <row r="24" spans="2:6" ht="13.35" customHeight="1" x14ac:dyDescent="0.2">
      <c r="C24" s="138" t="s">
        <v>18</v>
      </c>
      <c r="D24" s="138"/>
      <c r="E24" s="138"/>
    </row>
    <row r="25" spans="2:6" ht="12.75" customHeight="1" x14ac:dyDescent="0.2">
      <c r="C25" s="137" t="s">
        <v>19</v>
      </c>
      <c r="D25" s="137"/>
      <c r="E25" s="137"/>
    </row>
    <row r="26" spans="2:6" x14ac:dyDescent="0.2">
      <c r="B26" s="9" t="s">
        <v>20</v>
      </c>
    </row>
    <row r="27" spans="2:6" ht="38.25" customHeight="1" x14ac:dyDescent="0.2">
      <c r="B27" s="139" t="s">
        <v>21</v>
      </c>
      <c r="C27" s="139"/>
      <c r="D27" s="139"/>
      <c r="E27" s="139"/>
      <c r="F27" s="139"/>
    </row>
    <row r="35" spans="2:2" x14ac:dyDescent="0.2">
      <c r="B35" s="1" t="s">
        <v>22</v>
      </c>
    </row>
  </sheetData>
  <sheetProtection selectLockedCells="1" selectUnlockedCells="1"/>
  <mergeCells count="12">
    <mergeCell ref="C23:E23"/>
    <mergeCell ref="C24:E24"/>
    <mergeCell ref="C25:E25"/>
    <mergeCell ref="B27:F27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A16" zoomScale="98" zoomScaleNormal="98" zoomScaleSheetLayoutView="40" workbookViewId="0">
      <selection activeCell="F20" sqref="F20"/>
    </sheetView>
  </sheetViews>
  <sheetFormatPr defaultColWidth="9.140625"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141" t="s">
        <v>283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28.5" customHeight="1" x14ac:dyDescent="0.2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8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27.75" customHeight="1" x14ac:dyDescent="0.2">
      <c r="A4" s="149" t="s">
        <v>23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ht="15.75" customHeight="1" x14ac:dyDescent="0.2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8" spans="1:18" ht="26.25" customHeight="1" x14ac:dyDescent="0.2">
      <c r="A8" s="145" t="s">
        <v>24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</row>
    <row r="9" spans="1:18" ht="87" customHeight="1" x14ac:dyDescent="0.2">
      <c r="A9" s="146" t="s">
        <v>25</v>
      </c>
      <c r="B9" s="146" t="s">
        <v>26</v>
      </c>
      <c r="C9" s="146" t="s">
        <v>27</v>
      </c>
      <c r="D9" s="146" t="s">
        <v>28</v>
      </c>
      <c r="E9" s="146" t="s">
        <v>29</v>
      </c>
      <c r="F9" s="146" t="s">
        <v>30</v>
      </c>
      <c r="G9" s="146" t="s">
        <v>31</v>
      </c>
      <c r="H9" s="146" t="s">
        <v>32</v>
      </c>
      <c r="I9" s="146" t="s">
        <v>33</v>
      </c>
      <c r="J9" s="146" t="s">
        <v>34</v>
      </c>
      <c r="K9" s="146" t="s">
        <v>35</v>
      </c>
      <c r="L9" s="146" t="s">
        <v>36</v>
      </c>
      <c r="M9" s="147" t="s">
        <v>37</v>
      </c>
      <c r="N9" s="146" t="s">
        <v>38</v>
      </c>
      <c r="O9" s="146" t="s">
        <v>39</v>
      </c>
      <c r="P9" s="146" t="s">
        <v>40</v>
      </c>
      <c r="Q9" s="146" t="s">
        <v>41</v>
      </c>
      <c r="R9" s="146" t="s">
        <v>42</v>
      </c>
    </row>
    <row r="10" spans="1:18" ht="75.75" customHeight="1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7"/>
      <c r="N10" s="146"/>
      <c r="O10" s="146"/>
      <c r="P10" s="146"/>
      <c r="Q10" s="146"/>
      <c r="R10" s="146"/>
    </row>
    <row r="11" spans="1:18" ht="28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5.5" customHeight="1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</row>
    <row r="14" spans="1:18" x14ac:dyDescent="0.2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</row>
    <row r="15" spans="1:18" ht="12.75" customHeight="1" x14ac:dyDescent="0.2">
      <c r="A15" s="152" t="s">
        <v>20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7"/>
    </row>
    <row r="16" spans="1:18" ht="13.9" customHeight="1" x14ac:dyDescent="0.2">
      <c r="A16" s="151" t="s">
        <v>43</v>
      </c>
      <c r="B16" s="151"/>
      <c r="C16" s="151"/>
      <c r="D16" s="151"/>
      <c r="E16" s="151"/>
      <c r="F16" s="14"/>
      <c r="G16" s="14"/>
      <c r="H16" s="14"/>
      <c r="I16" s="14"/>
      <c r="J16" s="14"/>
      <c r="K16" s="14"/>
      <c r="L16" s="137" t="s">
        <v>17</v>
      </c>
      <c r="M16" s="137"/>
      <c r="N16" s="137"/>
      <c r="O16" s="14"/>
      <c r="P16" s="14"/>
      <c r="Q16" s="14"/>
      <c r="R16" s="7"/>
    </row>
    <row r="17" spans="1:18" ht="13.15" customHeight="1" x14ac:dyDescent="0.2">
      <c r="A17" s="15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38" t="s">
        <v>18</v>
      </c>
      <c r="M17" s="138"/>
      <c r="N17" s="138"/>
      <c r="O17" s="16"/>
      <c r="P17" s="16"/>
      <c r="Q17" s="7"/>
      <c r="R17" s="7"/>
    </row>
    <row r="18" spans="1:18" ht="15" customHeight="1" x14ac:dyDescent="0.2">
      <c r="A18" s="151" t="s">
        <v>45</v>
      </c>
      <c r="B18" s="151"/>
      <c r="C18" s="151"/>
      <c r="D18" s="151"/>
      <c r="E18" s="151"/>
      <c r="F18" s="151"/>
      <c r="L18" s="137" t="s">
        <v>19</v>
      </c>
      <c r="M18" s="137"/>
      <c r="N18" s="137"/>
      <c r="O18" s="16"/>
      <c r="P18" s="16"/>
      <c r="Q18" s="16"/>
    </row>
    <row r="19" spans="1:18" ht="12.75" customHeight="1" x14ac:dyDescent="0.2">
      <c r="A19" s="151" t="s">
        <v>46</v>
      </c>
      <c r="B19" s="151"/>
      <c r="C19" s="151"/>
      <c r="D19" s="151"/>
      <c r="E19" s="151"/>
      <c r="F19" s="151"/>
      <c r="G19" s="151"/>
      <c r="N19" s="16"/>
      <c r="O19" s="16"/>
      <c r="P19" s="16"/>
      <c r="Q19" s="16"/>
    </row>
    <row r="21" spans="1:18" x14ac:dyDescent="0.2">
      <c r="A21" s="17" t="s">
        <v>47</v>
      </c>
    </row>
    <row r="22" spans="1:18" x14ac:dyDescent="0.2">
      <c r="A22" s="7" t="s">
        <v>48</v>
      </c>
      <c r="B22" s="8"/>
    </row>
    <row r="23" spans="1:18" ht="12.75" customHeight="1" x14ac:dyDescent="0.2">
      <c r="A23" s="151" t="s">
        <v>49</v>
      </c>
      <c r="B23" s="151"/>
      <c r="C23" s="151"/>
      <c r="D23" s="151"/>
      <c r="E23" s="151"/>
      <c r="F23" s="151"/>
      <c r="G23" s="151"/>
    </row>
    <row r="24" spans="1:18" ht="12.75" customHeight="1" x14ac:dyDescent="0.2">
      <c r="A24" s="151" t="s">
        <v>50</v>
      </c>
      <c r="B24" s="151"/>
      <c r="C24" s="151"/>
      <c r="D24" s="151"/>
      <c r="E24" s="151"/>
      <c r="F24" s="151"/>
      <c r="G24" s="151"/>
    </row>
    <row r="25" spans="1:18" ht="12.75" customHeight="1" x14ac:dyDescent="0.2">
      <c r="A25" s="151" t="s">
        <v>51</v>
      </c>
      <c r="B25" s="151"/>
      <c r="C25" s="151"/>
      <c r="D25" s="151"/>
      <c r="E25" s="151"/>
      <c r="F25" s="151"/>
      <c r="G25" s="151"/>
    </row>
    <row r="27" spans="1:18" x14ac:dyDescent="0.2">
      <c r="A27" s="17" t="s">
        <v>52</v>
      </c>
    </row>
    <row r="28" spans="1:18" ht="12.75" customHeight="1" x14ac:dyDescent="0.2">
      <c r="A28" s="151" t="s">
        <v>53</v>
      </c>
      <c r="B28" s="151"/>
      <c r="C28" s="14"/>
    </row>
    <row r="29" spans="1:18" ht="12.75" customHeight="1" x14ac:dyDescent="0.2">
      <c r="A29" s="151" t="s">
        <v>54</v>
      </c>
      <c r="B29" s="151"/>
      <c r="C29" s="14"/>
      <c r="K29" s="18"/>
    </row>
    <row r="30" spans="1:18" ht="12.75" customHeight="1" x14ac:dyDescent="0.2">
      <c r="A30" s="14"/>
      <c r="B30" s="14"/>
      <c r="C30" s="14"/>
      <c r="K30" s="18"/>
    </row>
    <row r="31" spans="1:18" x14ac:dyDescent="0.2">
      <c r="A31" s="17" t="s">
        <v>55</v>
      </c>
    </row>
    <row r="32" spans="1:18" ht="12.75" customHeight="1" x14ac:dyDescent="0.2">
      <c r="A32" s="151" t="s">
        <v>56</v>
      </c>
      <c r="B32" s="151"/>
      <c r="C32" s="14"/>
    </row>
    <row r="33" spans="1:12" ht="27" customHeight="1" x14ac:dyDescent="0.2">
      <c r="A33" s="151" t="s">
        <v>57</v>
      </c>
      <c r="B33" s="151"/>
      <c r="C33" s="14"/>
    </row>
    <row r="34" spans="1:12" ht="13.5" customHeight="1" x14ac:dyDescent="0.2">
      <c r="A34" s="151" t="s">
        <v>58</v>
      </c>
      <c r="B34" s="151"/>
      <c r="C34" s="14"/>
    </row>
    <row r="35" spans="1:12" ht="15.75" customHeight="1" x14ac:dyDescent="0.2">
      <c r="A35" s="154" t="s">
        <v>59</v>
      </c>
      <c r="B35" s="154"/>
      <c r="C35" s="19"/>
    </row>
    <row r="36" spans="1:12" ht="15" customHeight="1" x14ac:dyDescent="0.2">
      <c r="A36" s="155" t="s">
        <v>60</v>
      </c>
      <c r="B36" s="155"/>
      <c r="C36" s="155"/>
      <c r="D36" s="155"/>
      <c r="E36" s="155"/>
      <c r="F36" s="155"/>
      <c r="G36" s="155"/>
    </row>
    <row r="37" spans="1:12" ht="15" customHeight="1" x14ac:dyDescent="0.2">
      <c r="A37" s="151" t="s">
        <v>61</v>
      </c>
      <c r="B37" s="151"/>
      <c r="C37" s="151"/>
      <c r="D37" s="151"/>
      <c r="E37" s="151"/>
      <c r="F37" s="151"/>
      <c r="G37" s="151"/>
    </row>
    <row r="38" spans="1:12" ht="15.75" customHeight="1" x14ac:dyDescent="0.2">
      <c r="A38" s="14"/>
      <c r="B38" s="14"/>
      <c r="C38" s="14"/>
    </row>
    <row r="39" spans="1:12" x14ac:dyDescent="0.2">
      <c r="A39" s="17" t="s">
        <v>62</v>
      </c>
    </row>
    <row r="40" spans="1:12" ht="12.75" customHeight="1" x14ac:dyDescent="0.2">
      <c r="A40" s="156" t="s">
        <v>63</v>
      </c>
      <c r="B40" s="156"/>
      <c r="C40" s="156"/>
      <c r="D40" s="156"/>
      <c r="E40" s="156"/>
      <c r="F40" s="156"/>
      <c r="G40" s="156"/>
      <c r="H40" s="156"/>
    </row>
    <row r="41" spans="1:12" ht="12.75" customHeight="1" x14ac:dyDescent="0.2">
      <c r="A41" s="151" t="s">
        <v>64</v>
      </c>
      <c r="B41" s="151"/>
      <c r="C41" s="151"/>
      <c r="D41" s="151"/>
      <c r="E41" s="151"/>
      <c r="F41" s="151"/>
      <c r="G41" s="151"/>
      <c r="H41" s="151"/>
    </row>
    <row r="42" spans="1:12" ht="12.75" customHeight="1" x14ac:dyDescent="0.2">
      <c r="A42" s="151" t="s">
        <v>65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</row>
    <row r="43" spans="1:1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17" t="s">
        <v>66</v>
      </c>
    </row>
    <row r="45" spans="1:12" x14ac:dyDescent="0.2">
      <c r="A45" s="7" t="s">
        <v>67</v>
      </c>
      <c r="B45" s="8"/>
      <c r="C45" s="8"/>
    </row>
    <row r="46" spans="1:12" ht="12.75" customHeight="1" x14ac:dyDescent="0.2">
      <c r="A46" s="151" t="s">
        <v>68</v>
      </c>
      <c r="B46" s="151"/>
      <c r="C46" s="65"/>
    </row>
    <row r="47" spans="1:12" x14ac:dyDescent="0.2">
      <c r="A47" s="65"/>
      <c r="B47" s="65"/>
      <c r="C47" s="65"/>
    </row>
    <row r="48" spans="1:12" ht="12.75" customHeight="1" x14ac:dyDescent="0.2">
      <c r="A48" s="157" t="s">
        <v>69</v>
      </c>
      <c r="B48" s="157"/>
      <c r="C48" s="157"/>
      <c r="D48" s="9"/>
      <c r="E48" s="9"/>
      <c r="F48" s="9"/>
      <c r="G48" s="9"/>
    </row>
    <row r="49" spans="1:7" ht="12.75" customHeight="1" x14ac:dyDescent="0.2">
      <c r="A49" s="153" t="s">
        <v>70</v>
      </c>
      <c r="B49" s="153"/>
      <c r="C49" s="153"/>
      <c r="D49" s="14"/>
      <c r="E49" s="14"/>
      <c r="F49" s="14"/>
      <c r="G49" s="14"/>
    </row>
    <row r="50" spans="1:7" ht="12.75" customHeight="1" x14ac:dyDescent="0.2">
      <c r="A50" s="158" t="s">
        <v>71</v>
      </c>
      <c r="B50" s="158"/>
      <c r="C50" s="66" t="s">
        <v>72</v>
      </c>
    </row>
    <row r="51" spans="1:7" ht="12.75" customHeight="1" x14ac:dyDescent="0.2">
      <c r="A51" s="158" t="s">
        <v>73</v>
      </c>
      <c r="B51" s="158"/>
      <c r="C51" s="66" t="s">
        <v>74</v>
      </c>
    </row>
    <row r="52" spans="1:7" ht="12.75" customHeight="1" x14ac:dyDescent="0.2">
      <c r="A52" s="158" t="s">
        <v>75</v>
      </c>
      <c r="B52" s="158"/>
      <c r="C52" s="66" t="s">
        <v>76</v>
      </c>
    </row>
    <row r="53" spans="1:7" ht="12.75" customHeight="1" x14ac:dyDescent="0.2">
      <c r="A53" s="158" t="s">
        <v>77</v>
      </c>
      <c r="B53" s="158"/>
      <c r="C53" s="66" t="s">
        <v>76</v>
      </c>
    </row>
    <row r="54" spans="1:7" ht="12.75" customHeight="1" x14ac:dyDescent="0.2">
      <c r="A54" s="153" t="s">
        <v>78</v>
      </c>
      <c r="B54" s="153"/>
      <c r="C54" s="153"/>
    </row>
    <row r="55" spans="1:7" ht="12.75" customHeight="1" x14ac:dyDescent="0.2">
      <c r="A55" s="158" t="s">
        <v>79</v>
      </c>
      <c r="B55" s="158"/>
      <c r="C55" s="66" t="s">
        <v>76</v>
      </c>
    </row>
    <row r="56" spans="1:7" ht="12.75" customHeight="1" x14ac:dyDescent="0.2">
      <c r="A56" s="158" t="s">
        <v>80</v>
      </c>
      <c r="B56" s="158"/>
      <c r="C56" s="66" t="s">
        <v>76</v>
      </c>
    </row>
    <row r="57" spans="1:7" ht="12.75" customHeight="1" x14ac:dyDescent="0.2">
      <c r="A57" s="158" t="s">
        <v>81</v>
      </c>
      <c r="B57" s="158"/>
      <c r="C57" s="66" t="s">
        <v>82</v>
      </c>
    </row>
    <row r="58" spans="1:7" ht="12.75" customHeight="1" x14ac:dyDescent="0.2">
      <c r="A58" s="158" t="s">
        <v>83</v>
      </c>
      <c r="B58" s="158"/>
      <c r="C58" s="66" t="s">
        <v>82</v>
      </c>
    </row>
    <row r="59" spans="1:7" ht="12.75" customHeight="1" x14ac:dyDescent="0.2">
      <c r="A59" s="153" t="s">
        <v>84</v>
      </c>
      <c r="B59" s="153"/>
      <c r="C59" s="153"/>
    </row>
    <row r="60" spans="1:7" ht="12.75" customHeight="1" x14ac:dyDescent="0.2">
      <c r="A60" s="158" t="s">
        <v>85</v>
      </c>
      <c r="B60" s="158"/>
      <c r="C60" s="66" t="s">
        <v>76</v>
      </c>
    </row>
    <row r="61" spans="1:7" ht="12.75" customHeight="1" x14ac:dyDescent="0.2">
      <c r="A61" s="158" t="s">
        <v>86</v>
      </c>
      <c r="B61" s="158"/>
      <c r="C61" s="66" t="s">
        <v>76</v>
      </c>
    </row>
    <row r="62" spans="1:7" ht="12.75" customHeight="1" x14ac:dyDescent="0.2">
      <c r="A62" s="158" t="s">
        <v>87</v>
      </c>
      <c r="B62" s="158"/>
      <c r="C62" s="66" t="s">
        <v>76</v>
      </c>
    </row>
    <row r="63" spans="1:7" ht="12.75" customHeight="1" x14ac:dyDescent="0.2">
      <c r="A63" s="158" t="s">
        <v>88</v>
      </c>
      <c r="B63" s="158"/>
      <c r="C63" s="66" t="s">
        <v>76</v>
      </c>
    </row>
    <row r="64" spans="1:7" ht="12.75" customHeight="1" x14ac:dyDescent="0.2">
      <c r="A64" s="158" t="s">
        <v>89</v>
      </c>
      <c r="B64" s="158"/>
      <c r="C64" s="66" t="s">
        <v>76</v>
      </c>
    </row>
    <row r="65" spans="1:3" ht="12.75" customHeight="1" x14ac:dyDescent="0.2">
      <c r="A65" s="158" t="s">
        <v>90</v>
      </c>
      <c r="B65" s="158"/>
      <c r="C65" s="66" t="s">
        <v>76</v>
      </c>
    </row>
    <row r="66" spans="1:3" ht="12.75" customHeight="1" x14ac:dyDescent="0.2">
      <c r="A66" s="158" t="s">
        <v>91</v>
      </c>
      <c r="B66" s="158"/>
      <c r="C66" s="66" t="s">
        <v>76</v>
      </c>
    </row>
  </sheetData>
  <sheetProtection selectLockedCells="1" selectUnlockedCells="1"/>
  <mergeCells count="65">
    <mergeCell ref="A62:B62"/>
    <mergeCell ref="A63:B63"/>
    <mergeCell ref="A64:B64"/>
    <mergeCell ref="A65:B65"/>
    <mergeCell ref="A66:B66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1:R1"/>
    <mergeCell ref="A2:R2"/>
    <mergeCell ref="A3:R3"/>
    <mergeCell ref="A4:R4"/>
    <mergeCell ref="A5:R5"/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2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zoomScale="93" zoomScaleNormal="93" zoomScaleSheetLayoutView="40" workbookViewId="0">
      <selection sqref="A1:P43"/>
    </sheetView>
  </sheetViews>
  <sheetFormatPr defaultColWidth="9.140625"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141" t="s">
        <v>284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7" ht="30" customHeight="1" x14ac:dyDescent="0.2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7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7" ht="18" customHeight="1" x14ac:dyDescent="0.2">
      <c r="A4" s="149" t="s">
        <v>92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8" spans="1:17" ht="22.5" customHeight="1" x14ac:dyDescent="0.2">
      <c r="A8" s="145" t="s">
        <v>93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7" ht="25.5" customHeight="1" x14ac:dyDescent="0.2">
      <c r="A9" s="159" t="s">
        <v>94</v>
      </c>
      <c r="B9" s="159" t="s">
        <v>95</v>
      </c>
      <c r="C9" s="159" t="s">
        <v>96</v>
      </c>
      <c r="D9" s="159" t="s">
        <v>97</v>
      </c>
      <c r="E9" s="145" t="s">
        <v>98</v>
      </c>
      <c r="F9" s="145"/>
      <c r="G9" s="145"/>
      <c r="H9" s="146" t="s">
        <v>99</v>
      </c>
      <c r="I9" s="159" t="s">
        <v>100</v>
      </c>
      <c r="J9" s="159" t="s">
        <v>101</v>
      </c>
      <c r="K9" s="159" t="s">
        <v>102</v>
      </c>
      <c r="L9" s="159" t="s">
        <v>103</v>
      </c>
      <c r="M9" s="145" t="s">
        <v>104</v>
      </c>
      <c r="N9" s="145"/>
      <c r="O9" s="145"/>
      <c r="P9" s="145"/>
    </row>
    <row r="10" spans="1:17" ht="70.5" customHeight="1" x14ac:dyDescent="0.2">
      <c r="A10" s="159"/>
      <c r="B10" s="159"/>
      <c r="C10" s="159"/>
      <c r="D10" s="159"/>
      <c r="E10" s="20" t="s">
        <v>105</v>
      </c>
      <c r="F10" s="20" t="s">
        <v>106</v>
      </c>
      <c r="G10" s="20" t="s">
        <v>107</v>
      </c>
      <c r="H10" s="146"/>
      <c r="I10" s="159"/>
      <c r="J10" s="159"/>
      <c r="K10" s="159"/>
      <c r="L10" s="159"/>
      <c r="M10" s="67" t="s">
        <v>6</v>
      </c>
      <c r="N10" s="67" t="s">
        <v>7</v>
      </c>
      <c r="O10" s="67" t="s">
        <v>8</v>
      </c>
      <c r="P10" s="21" t="s">
        <v>16</v>
      </c>
    </row>
    <row r="11" spans="1:17" ht="30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2"/>
      <c r="P11" s="22"/>
    </row>
    <row r="12" spans="1:17" x14ac:dyDescent="0.2">
      <c r="A12" s="11"/>
      <c r="B12" s="11"/>
      <c r="C12" s="11"/>
      <c r="D12" s="11"/>
      <c r="E12" s="16"/>
      <c r="F12" s="16"/>
      <c r="G12" s="16"/>
      <c r="H12" s="16"/>
      <c r="I12" s="11"/>
      <c r="J12" s="11"/>
      <c r="K12" s="11"/>
      <c r="L12" s="11"/>
      <c r="M12" s="23"/>
      <c r="N12" s="23"/>
      <c r="O12" s="23"/>
      <c r="P12" s="23"/>
      <c r="Q12" s="69"/>
    </row>
    <row r="14" spans="1:17" ht="12.75" customHeight="1" x14ac:dyDescent="0.2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7"/>
      <c r="N14" s="7"/>
      <c r="O14" s="7"/>
    </row>
    <row r="15" spans="1:17" ht="12.75" customHeight="1" x14ac:dyDescent="0.2">
      <c r="A15" s="161" t="s">
        <v>108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7"/>
      <c r="N15" s="7"/>
      <c r="O15" s="7"/>
    </row>
    <row r="16" spans="1:17" ht="12.75" customHeight="1" x14ac:dyDescent="0.2">
      <c r="K16" s="137" t="s">
        <v>17</v>
      </c>
      <c r="L16" s="137"/>
      <c r="M16" s="137"/>
      <c r="P16" s="16"/>
    </row>
    <row r="17" spans="1:16" ht="12.75" customHeight="1" x14ac:dyDescent="0.2">
      <c r="A17" s="9"/>
      <c r="K17" s="138" t="s">
        <v>18</v>
      </c>
      <c r="L17" s="138"/>
      <c r="M17" s="138"/>
      <c r="P17" s="16"/>
    </row>
    <row r="18" spans="1:16" ht="13.5" customHeight="1" x14ac:dyDescent="0.2">
      <c r="A18" s="9"/>
      <c r="K18" s="137" t="s">
        <v>19</v>
      </c>
      <c r="L18" s="137"/>
      <c r="M18" s="137"/>
      <c r="P18" s="16"/>
    </row>
    <row r="19" spans="1:16" x14ac:dyDescent="0.2">
      <c r="A19" s="9" t="s">
        <v>109</v>
      </c>
      <c r="K19" s="16"/>
      <c r="P19" s="16"/>
    </row>
    <row r="20" spans="1:16" ht="17.25" customHeight="1" x14ac:dyDescent="0.2">
      <c r="A20" s="139" t="s">
        <v>110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</row>
    <row r="21" spans="1:16" ht="18.75" customHeight="1" x14ac:dyDescent="0.2">
      <c r="A21" s="162" t="s">
        <v>111</v>
      </c>
      <c r="B21" s="162"/>
      <c r="C21" s="162"/>
      <c r="D21" s="162"/>
      <c r="E21" s="162"/>
      <c r="F21" s="162"/>
      <c r="G21" s="162"/>
      <c r="H21" s="162"/>
      <c r="I21" s="162"/>
      <c r="J21" s="162"/>
    </row>
    <row r="22" spans="1:16" ht="14.25" customHeight="1" x14ac:dyDescent="0.2">
      <c r="A22" s="163" t="s">
        <v>112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5" spans="1:16" ht="12.75" customHeight="1" x14ac:dyDescent="0.2">
      <c r="A25" s="164" t="s">
        <v>113</v>
      </c>
      <c r="B25" s="164"/>
      <c r="C25" s="164"/>
    </row>
    <row r="26" spans="1:16" ht="12.75" customHeight="1" x14ac:dyDescent="0.2">
      <c r="A26" s="151" t="s">
        <v>114</v>
      </c>
      <c r="B26" s="151"/>
      <c r="C26" s="151"/>
    </row>
    <row r="27" spans="1:16" ht="12.75" customHeight="1" x14ac:dyDescent="0.2">
      <c r="A27" s="151" t="s">
        <v>115</v>
      </c>
      <c r="B27" s="151"/>
      <c r="C27" s="151"/>
      <c r="E27" s="14"/>
      <c r="F27" s="14"/>
    </row>
    <row r="28" spans="1:16" ht="12.75" customHeight="1" x14ac:dyDescent="0.2">
      <c r="A28" s="151" t="s">
        <v>116</v>
      </c>
      <c r="B28" s="151"/>
      <c r="C28" s="151"/>
    </row>
    <row r="30" spans="1:16" ht="12.75" customHeight="1" x14ac:dyDescent="0.2">
      <c r="A30" s="164" t="s">
        <v>117</v>
      </c>
      <c r="B30" s="164"/>
      <c r="C30" s="164"/>
    </row>
    <row r="31" spans="1:16" ht="12.75" customHeight="1" x14ac:dyDescent="0.2">
      <c r="A31" s="151" t="s">
        <v>114</v>
      </c>
      <c r="B31" s="151"/>
      <c r="C31" s="151"/>
    </row>
    <row r="32" spans="1:16" ht="12.75" customHeight="1" x14ac:dyDescent="0.2">
      <c r="A32" s="151" t="s">
        <v>118</v>
      </c>
      <c r="B32" s="151"/>
      <c r="C32" s="151"/>
    </row>
    <row r="33" spans="1:8" ht="32.25" customHeight="1" x14ac:dyDescent="0.2">
      <c r="A33" s="151" t="s">
        <v>119</v>
      </c>
      <c r="B33" s="151"/>
      <c r="C33" s="151"/>
    </row>
    <row r="35" spans="1:8" ht="12.75" customHeight="1" x14ac:dyDescent="0.2">
      <c r="A35" s="164" t="s">
        <v>120</v>
      </c>
      <c r="B35" s="164"/>
      <c r="C35" s="164"/>
    </row>
    <row r="36" spans="1:8" ht="12.75" customHeight="1" x14ac:dyDescent="0.2">
      <c r="A36" s="151" t="s">
        <v>114</v>
      </c>
      <c r="B36" s="151"/>
      <c r="C36" s="151"/>
    </row>
    <row r="37" spans="1:8" ht="12.75" customHeight="1" x14ac:dyDescent="0.2">
      <c r="A37" s="151" t="s">
        <v>121</v>
      </c>
      <c r="B37" s="151"/>
      <c r="C37" s="151"/>
    </row>
    <row r="38" spans="1:8" ht="12.75" customHeight="1" x14ac:dyDescent="0.2">
      <c r="A38" s="151" t="s">
        <v>122</v>
      </c>
      <c r="B38" s="151"/>
      <c r="C38" s="151"/>
    </row>
    <row r="40" spans="1:8" ht="12.75" customHeight="1" x14ac:dyDescent="0.2">
      <c r="A40" s="164" t="s">
        <v>123</v>
      </c>
      <c r="B40" s="164"/>
      <c r="C40" s="164"/>
    </row>
    <row r="41" spans="1:8" ht="12.75" customHeight="1" x14ac:dyDescent="0.2">
      <c r="A41" s="151" t="s">
        <v>124</v>
      </c>
      <c r="B41" s="151"/>
      <c r="C41" s="151"/>
      <c r="E41" s="24"/>
      <c r="F41" s="24"/>
      <c r="G41" s="24"/>
      <c r="H41" s="24"/>
    </row>
    <row r="42" spans="1:8" ht="29.25" customHeight="1" x14ac:dyDescent="0.2">
      <c r="A42" s="151" t="s">
        <v>125</v>
      </c>
      <c r="B42" s="151"/>
      <c r="C42" s="151"/>
      <c r="E42" s="24"/>
      <c r="F42" s="24"/>
      <c r="G42" s="24"/>
      <c r="H42" s="24"/>
    </row>
    <row r="43" spans="1:8" ht="18.75" customHeight="1" x14ac:dyDescent="0.2">
      <c r="A43" s="154" t="s">
        <v>126</v>
      </c>
      <c r="B43" s="154"/>
      <c r="E43" s="24"/>
      <c r="F43" s="24"/>
      <c r="G43" s="24"/>
      <c r="H43" s="24"/>
    </row>
  </sheetData>
  <sheetProtection selectLockedCells="1" selectUnlockedCells="1"/>
  <mergeCells count="40"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</mergeCells>
  <printOptions horizontalCentered="1"/>
  <pageMargins left="0.39370078740157483" right="0.23622047244094491" top="0.39370078740157483" bottom="0.39370078740157483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64"/>
  <sheetViews>
    <sheetView topLeftCell="B1" zoomScale="96" zoomScaleNormal="96" zoomScaleSheetLayoutView="80" workbookViewId="0">
      <selection activeCell="B64" sqref="B1:Z64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11" style="1" customWidth="1"/>
    <col min="4" max="4" width="21" style="1" customWidth="1"/>
    <col min="5" max="5" width="17.28515625" style="1" customWidth="1"/>
    <col min="6" max="6" width="17.140625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5.7109375" style="1" customWidth="1"/>
    <col min="14" max="14" width="20" style="1" customWidth="1"/>
    <col min="15" max="15" width="26.140625" style="1" customWidth="1"/>
    <col min="16" max="16" width="13.140625" style="1" customWidth="1"/>
    <col min="17" max="17" width="20" style="1" customWidth="1"/>
    <col min="18" max="18" width="15.28515625" style="1" customWidth="1"/>
    <col min="19" max="19" width="14.7109375" style="1" customWidth="1"/>
    <col min="20" max="20" width="16.28515625" style="1" customWidth="1"/>
    <col min="21" max="21" width="16.42578125" style="1" customWidth="1"/>
    <col min="22" max="22" width="24.42578125" style="1" customWidth="1"/>
    <col min="23" max="23" width="25.42578125" style="1" customWidth="1"/>
    <col min="24" max="24" width="13.28515625" style="1" customWidth="1"/>
    <col min="25" max="25" width="13.42578125" style="1" customWidth="1"/>
    <col min="26" max="26" width="42" style="1" customWidth="1"/>
    <col min="27" max="16384" width="9.140625" style="1"/>
  </cols>
  <sheetData>
    <row r="4" spans="2:26" ht="18.75" x14ac:dyDescent="0.2">
      <c r="B4" s="141" t="s">
        <v>285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5" spans="2:26" ht="18.75" x14ac:dyDescent="0.2">
      <c r="B5" s="141" t="s">
        <v>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</row>
    <row r="7" spans="2:26" ht="18" customHeight="1" x14ac:dyDescent="0.2">
      <c r="B7" s="149" t="s">
        <v>127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</row>
    <row r="10" spans="2:26" ht="22.5" customHeight="1" x14ac:dyDescent="0.2">
      <c r="B10" s="146" t="s">
        <v>128</v>
      </c>
      <c r="C10" s="146" t="s">
        <v>129</v>
      </c>
      <c r="D10" s="146" t="s">
        <v>130</v>
      </c>
      <c r="E10" s="146" t="s">
        <v>131</v>
      </c>
      <c r="F10" s="146" t="s">
        <v>132</v>
      </c>
      <c r="G10" s="146" t="s">
        <v>133</v>
      </c>
      <c r="H10" s="146" t="s">
        <v>134</v>
      </c>
      <c r="I10" s="145" t="s">
        <v>135</v>
      </c>
      <c r="J10" s="145"/>
      <c r="K10" s="145"/>
      <c r="L10" s="146" t="s">
        <v>136</v>
      </c>
      <c r="M10" s="145" t="s">
        <v>137</v>
      </c>
      <c r="N10" s="146" t="s">
        <v>138</v>
      </c>
      <c r="O10" s="146" t="s">
        <v>139</v>
      </c>
      <c r="P10" s="146" t="s">
        <v>140</v>
      </c>
      <c r="Q10" s="165" t="s">
        <v>141</v>
      </c>
      <c r="R10" s="165"/>
      <c r="S10" s="165"/>
      <c r="T10" s="165"/>
      <c r="U10" s="165"/>
      <c r="V10" s="165"/>
      <c r="W10" s="165"/>
      <c r="X10" s="165"/>
      <c r="Y10" s="165"/>
      <c r="Z10" s="146" t="s">
        <v>142</v>
      </c>
    </row>
    <row r="11" spans="2:26" ht="38.25" customHeight="1" x14ac:dyDescent="0.2">
      <c r="B11" s="146"/>
      <c r="C11" s="146"/>
      <c r="D11" s="146"/>
      <c r="E11" s="146"/>
      <c r="F11" s="146"/>
      <c r="G11" s="146"/>
      <c r="H11" s="146"/>
      <c r="I11" s="166" t="s">
        <v>105</v>
      </c>
      <c r="J11" s="166" t="s">
        <v>106</v>
      </c>
      <c r="K11" s="166" t="s">
        <v>107</v>
      </c>
      <c r="L11" s="146"/>
      <c r="M11" s="145"/>
      <c r="N11" s="146"/>
      <c r="O11" s="146"/>
      <c r="P11" s="146"/>
      <c r="Q11" s="167" t="s">
        <v>6</v>
      </c>
      <c r="R11" s="167" t="s">
        <v>7</v>
      </c>
      <c r="S11" s="167" t="s">
        <v>8</v>
      </c>
      <c r="T11" s="167" t="s">
        <v>143</v>
      </c>
      <c r="U11" s="167" t="s">
        <v>144</v>
      </c>
      <c r="V11" s="167" t="s">
        <v>145</v>
      </c>
      <c r="W11" s="167" t="s">
        <v>146</v>
      </c>
      <c r="X11" s="168" t="s">
        <v>147</v>
      </c>
      <c r="Y11" s="168"/>
      <c r="Z11" s="146"/>
    </row>
    <row r="12" spans="2:26" ht="43.5" customHeight="1" x14ac:dyDescent="0.2">
      <c r="B12" s="146"/>
      <c r="C12" s="146"/>
      <c r="D12" s="146"/>
      <c r="E12" s="146"/>
      <c r="F12" s="146"/>
      <c r="G12" s="146"/>
      <c r="H12" s="146"/>
      <c r="I12" s="166"/>
      <c r="J12" s="166"/>
      <c r="K12" s="166"/>
      <c r="L12" s="146"/>
      <c r="M12" s="145"/>
      <c r="N12" s="146"/>
      <c r="O12" s="146"/>
      <c r="P12" s="146"/>
      <c r="Q12" s="167"/>
      <c r="R12" s="167"/>
      <c r="S12" s="167"/>
      <c r="T12" s="167"/>
      <c r="U12" s="167"/>
      <c r="V12" s="167"/>
      <c r="W12" s="167"/>
      <c r="X12" s="71" t="s">
        <v>148</v>
      </c>
      <c r="Y12" s="71" t="s">
        <v>137</v>
      </c>
      <c r="Z12" s="146"/>
    </row>
    <row r="13" spans="2:26" ht="96.75" customHeight="1" x14ac:dyDescent="0.2">
      <c r="B13" s="25" t="s">
        <v>149</v>
      </c>
      <c r="C13" s="26" t="s">
        <v>150</v>
      </c>
      <c r="D13" s="27" t="s">
        <v>151</v>
      </c>
      <c r="E13" s="88">
        <v>2020</v>
      </c>
      <c r="F13" s="87" t="s">
        <v>152</v>
      </c>
      <c r="G13" s="10" t="s">
        <v>153</v>
      </c>
      <c r="H13" s="10" t="s">
        <v>154</v>
      </c>
      <c r="I13" s="10">
        <v>16</v>
      </c>
      <c r="J13" s="10">
        <v>72</v>
      </c>
      <c r="K13" s="26" t="s">
        <v>155</v>
      </c>
      <c r="L13" s="10" t="s">
        <v>156</v>
      </c>
      <c r="M13" s="28" t="s">
        <v>157</v>
      </c>
      <c r="N13" s="46" t="s">
        <v>158</v>
      </c>
      <c r="O13" s="28" t="s">
        <v>159</v>
      </c>
      <c r="P13" s="28">
        <v>2</v>
      </c>
      <c r="Q13" s="81">
        <v>212782.04</v>
      </c>
      <c r="R13" s="81">
        <v>86186.86</v>
      </c>
      <c r="S13" s="81">
        <v>0</v>
      </c>
      <c r="T13" s="81">
        <v>0</v>
      </c>
      <c r="U13" s="86">
        <v>973000.34</v>
      </c>
      <c r="V13" s="71">
        <v>0</v>
      </c>
      <c r="W13" s="71"/>
      <c r="X13" s="71">
        <v>0</v>
      </c>
      <c r="Y13" s="29"/>
      <c r="Z13" s="87"/>
    </row>
    <row r="14" spans="2:26" ht="114" customHeight="1" x14ac:dyDescent="0.2">
      <c r="B14" s="25" t="s">
        <v>160</v>
      </c>
      <c r="C14" s="26" t="s">
        <v>150</v>
      </c>
      <c r="D14" s="27" t="s">
        <v>161</v>
      </c>
      <c r="E14" s="88">
        <v>2020</v>
      </c>
      <c r="F14" s="87" t="s">
        <v>152</v>
      </c>
      <c r="G14" s="10" t="s">
        <v>153</v>
      </c>
      <c r="H14" s="10" t="s">
        <v>154</v>
      </c>
      <c r="I14" s="10">
        <v>16</v>
      </c>
      <c r="J14" s="10">
        <v>72</v>
      </c>
      <c r="K14" s="26" t="s">
        <v>155</v>
      </c>
      <c r="L14" s="10" t="s">
        <v>156</v>
      </c>
      <c r="M14" s="45" t="s">
        <v>162</v>
      </c>
      <c r="N14" s="46" t="s">
        <v>158</v>
      </c>
      <c r="O14" s="28" t="s">
        <v>163</v>
      </c>
      <c r="P14" s="28">
        <v>2</v>
      </c>
      <c r="Q14" s="81">
        <v>1369581.56</v>
      </c>
      <c r="R14" s="81">
        <v>443521.54</v>
      </c>
      <c r="S14" s="99">
        <v>0</v>
      </c>
      <c r="T14" s="71">
        <v>0</v>
      </c>
      <c r="U14" s="70">
        <v>1851600</v>
      </c>
      <c r="V14" s="71">
        <v>0</v>
      </c>
      <c r="W14" s="71"/>
      <c r="X14" s="71">
        <v>0</v>
      </c>
      <c r="Y14" s="29"/>
      <c r="Z14" s="87"/>
    </row>
    <row r="15" spans="2:26" ht="99.75" customHeight="1" x14ac:dyDescent="0.2">
      <c r="B15" s="25" t="s">
        <v>167</v>
      </c>
      <c r="C15" s="26" t="s">
        <v>150</v>
      </c>
      <c r="D15" s="27" t="s">
        <v>168</v>
      </c>
      <c r="E15" s="88">
        <v>2020</v>
      </c>
      <c r="F15" s="87" t="s">
        <v>165</v>
      </c>
      <c r="G15" s="10" t="s">
        <v>153</v>
      </c>
      <c r="H15" s="10" t="s">
        <v>154</v>
      </c>
      <c r="I15" s="10">
        <v>16</v>
      </c>
      <c r="J15" s="10">
        <v>72</v>
      </c>
      <c r="K15" s="26" t="s">
        <v>155</v>
      </c>
      <c r="L15" s="10" t="s">
        <v>156</v>
      </c>
      <c r="M15" s="45" t="s">
        <v>157</v>
      </c>
      <c r="N15" s="46" t="s">
        <v>158</v>
      </c>
      <c r="O15" s="28" t="s">
        <v>169</v>
      </c>
      <c r="P15" s="28">
        <v>2</v>
      </c>
      <c r="Q15" s="81">
        <v>402515.1</v>
      </c>
      <c r="R15" s="81">
        <v>0</v>
      </c>
      <c r="S15" s="81">
        <v>0</v>
      </c>
      <c r="T15" s="81">
        <v>0</v>
      </c>
      <c r="U15" s="86">
        <v>1529161.67</v>
      </c>
      <c r="V15" s="71">
        <v>0</v>
      </c>
      <c r="W15" s="71"/>
      <c r="X15" s="71">
        <v>0</v>
      </c>
      <c r="Y15" s="29"/>
      <c r="Z15" s="87"/>
    </row>
    <row r="16" spans="2:26" ht="75.75" customHeight="1" x14ac:dyDescent="0.2">
      <c r="B16" s="25" t="s">
        <v>174</v>
      </c>
      <c r="C16" s="39" t="s">
        <v>171</v>
      </c>
      <c r="D16" s="27"/>
      <c r="E16" s="88">
        <v>2020</v>
      </c>
      <c r="F16" s="87" t="s">
        <v>172</v>
      </c>
      <c r="G16" s="10" t="s">
        <v>153</v>
      </c>
      <c r="H16" s="10" t="s">
        <v>154</v>
      </c>
      <c r="I16" s="10">
        <v>16</v>
      </c>
      <c r="J16" s="10">
        <v>72</v>
      </c>
      <c r="K16" s="26" t="s">
        <v>155</v>
      </c>
      <c r="L16" s="10" t="s">
        <v>156</v>
      </c>
      <c r="M16" s="48" t="s">
        <v>175</v>
      </c>
      <c r="N16" s="47" t="s">
        <v>158</v>
      </c>
      <c r="O16" s="87" t="s">
        <v>176</v>
      </c>
      <c r="P16" s="87">
        <v>2</v>
      </c>
      <c r="Q16" s="81">
        <v>168937.89</v>
      </c>
      <c r="R16" s="81">
        <v>0</v>
      </c>
      <c r="S16" s="81">
        <v>0</v>
      </c>
      <c r="T16" s="81">
        <v>0</v>
      </c>
      <c r="U16" s="86">
        <f t="shared" ref="U16" si="0">SUM(Q16:T16)</f>
        <v>168937.89</v>
      </c>
      <c r="V16" s="71">
        <v>0</v>
      </c>
      <c r="W16" s="71"/>
      <c r="X16" s="71">
        <v>0</v>
      </c>
      <c r="Y16" s="29"/>
      <c r="Z16" s="88"/>
    </row>
    <row r="17" spans="2:26" ht="93" customHeight="1" x14ac:dyDescent="0.2">
      <c r="B17" s="40" t="s">
        <v>177</v>
      </c>
      <c r="C17" s="41" t="s">
        <v>150</v>
      </c>
      <c r="D17" s="42" t="s">
        <v>178</v>
      </c>
      <c r="E17" s="89">
        <v>2020</v>
      </c>
      <c r="F17" s="90" t="s">
        <v>165</v>
      </c>
      <c r="G17" s="43" t="s">
        <v>153</v>
      </c>
      <c r="H17" s="43" t="s">
        <v>154</v>
      </c>
      <c r="I17" s="43">
        <v>16</v>
      </c>
      <c r="J17" s="43">
        <v>72</v>
      </c>
      <c r="K17" s="41" t="s">
        <v>155</v>
      </c>
      <c r="L17" s="43" t="s">
        <v>156</v>
      </c>
      <c r="M17" s="47" t="s">
        <v>175</v>
      </c>
      <c r="N17" s="46" t="s">
        <v>158</v>
      </c>
      <c r="O17" s="44" t="s">
        <v>179</v>
      </c>
      <c r="P17" s="44">
        <v>2</v>
      </c>
      <c r="Q17" s="81">
        <v>41282.67</v>
      </c>
      <c r="R17" s="81">
        <v>0</v>
      </c>
      <c r="S17" s="81">
        <v>0</v>
      </c>
      <c r="T17" s="81">
        <v>0</v>
      </c>
      <c r="U17" s="86">
        <v>419204.6</v>
      </c>
      <c r="V17" s="71">
        <v>0</v>
      </c>
      <c r="W17" s="71"/>
      <c r="X17" s="71">
        <v>0</v>
      </c>
      <c r="Y17" s="29"/>
      <c r="Z17" s="87"/>
    </row>
    <row r="18" spans="2:26" ht="75.75" customHeight="1" x14ac:dyDescent="0.2">
      <c r="B18" s="49" t="s">
        <v>180</v>
      </c>
      <c r="C18" s="50" t="s">
        <v>150</v>
      </c>
      <c r="D18" s="51" t="s">
        <v>181</v>
      </c>
      <c r="E18" s="91">
        <v>2020</v>
      </c>
      <c r="F18" s="92" t="s">
        <v>165</v>
      </c>
      <c r="G18" s="54" t="s">
        <v>153</v>
      </c>
      <c r="H18" s="55" t="s">
        <v>154</v>
      </c>
      <c r="I18" s="55">
        <v>16</v>
      </c>
      <c r="J18" s="52">
        <v>72</v>
      </c>
      <c r="K18" s="50" t="s">
        <v>155</v>
      </c>
      <c r="L18" s="56" t="s">
        <v>156</v>
      </c>
      <c r="M18" s="57" t="s">
        <v>182</v>
      </c>
      <c r="N18" s="58" t="s">
        <v>158</v>
      </c>
      <c r="O18" s="53" t="s">
        <v>183</v>
      </c>
      <c r="P18" s="83">
        <v>2</v>
      </c>
      <c r="Q18" s="82">
        <v>3319346.76</v>
      </c>
      <c r="R18" s="82">
        <v>2220311.12</v>
      </c>
      <c r="S18" s="82">
        <v>447176.88</v>
      </c>
      <c r="T18" s="60">
        <v>0</v>
      </c>
      <c r="U18" s="59">
        <v>6077457</v>
      </c>
      <c r="V18" s="60">
        <v>0</v>
      </c>
      <c r="W18" s="60"/>
      <c r="X18" s="60">
        <v>0</v>
      </c>
      <c r="Y18" s="61"/>
      <c r="Z18" s="98"/>
    </row>
    <row r="19" spans="2:26" ht="117" customHeight="1" x14ac:dyDescent="0.2">
      <c r="B19" s="72" t="s">
        <v>184</v>
      </c>
      <c r="C19" s="73" t="s">
        <v>171</v>
      </c>
      <c r="D19" s="74" t="s">
        <v>185</v>
      </c>
      <c r="E19" s="93">
        <v>2021</v>
      </c>
      <c r="F19" s="90" t="s">
        <v>172</v>
      </c>
      <c r="G19" s="55" t="s">
        <v>153</v>
      </c>
      <c r="H19" s="55" t="s">
        <v>154</v>
      </c>
      <c r="I19" s="55">
        <v>16</v>
      </c>
      <c r="J19" s="55">
        <v>72</v>
      </c>
      <c r="K19" s="75" t="s">
        <v>155</v>
      </c>
      <c r="L19" s="52" t="s">
        <v>156</v>
      </c>
      <c r="M19" s="76" t="s">
        <v>186</v>
      </c>
      <c r="N19" s="76" t="s">
        <v>158</v>
      </c>
      <c r="O19" s="53" t="s">
        <v>187</v>
      </c>
      <c r="P19" s="83">
        <v>2</v>
      </c>
      <c r="Q19" s="85">
        <v>1000000.29</v>
      </c>
      <c r="R19" s="117">
        <v>2065797</v>
      </c>
      <c r="S19" s="113">
        <v>0</v>
      </c>
      <c r="T19" s="113">
        <v>0</v>
      </c>
      <c r="U19" s="118">
        <v>3065797.29</v>
      </c>
      <c r="V19" s="78">
        <v>0</v>
      </c>
      <c r="W19" s="79"/>
      <c r="X19" s="79">
        <v>0</v>
      </c>
      <c r="Y19" s="80"/>
      <c r="Z19" s="92"/>
    </row>
    <row r="20" spans="2:26" ht="111" customHeight="1" x14ac:dyDescent="0.2">
      <c r="B20" s="72" t="s">
        <v>188</v>
      </c>
      <c r="C20" s="50" t="s">
        <v>150</v>
      </c>
      <c r="D20" s="100" t="s">
        <v>189</v>
      </c>
      <c r="E20" s="101">
        <v>2020</v>
      </c>
      <c r="F20" s="92" t="s">
        <v>165</v>
      </c>
      <c r="G20" s="54" t="s">
        <v>153</v>
      </c>
      <c r="H20" s="55" t="s">
        <v>154</v>
      </c>
      <c r="I20" s="55">
        <v>16</v>
      </c>
      <c r="J20" s="55">
        <v>72</v>
      </c>
      <c r="K20" s="75" t="s">
        <v>155</v>
      </c>
      <c r="L20" s="55" t="s">
        <v>156</v>
      </c>
      <c r="M20" s="44" t="s">
        <v>157</v>
      </c>
      <c r="N20" s="76" t="s">
        <v>158</v>
      </c>
      <c r="O20" s="102" t="s">
        <v>190</v>
      </c>
      <c r="P20" s="83">
        <v>2</v>
      </c>
      <c r="Q20" s="84">
        <v>48107.9</v>
      </c>
      <c r="R20" s="77">
        <v>0</v>
      </c>
      <c r="S20" s="119">
        <v>0</v>
      </c>
      <c r="T20" s="120">
        <v>0</v>
      </c>
      <c r="U20" s="77">
        <v>521954.52</v>
      </c>
      <c r="V20" s="78">
        <v>0</v>
      </c>
      <c r="W20" s="103"/>
      <c r="X20" s="79">
        <v>0</v>
      </c>
      <c r="Y20" s="104"/>
      <c r="Z20" s="92"/>
    </row>
    <row r="21" spans="2:26" ht="111" customHeight="1" x14ac:dyDescent="0.2">
      <c r="B21" s="105" t="s">
        <v>270</v>
      </c>
      <c r="C21" s="106" t="s">
        <v>150</v>
      </c>
      <c r="D21" s="107" t="s">
        <v>272</v>
      </c>
      <c r="E21" s="108">
        <v>2015</v>
      </c>
      <c r="F21" s="109" t="s">
        <v>165</v>
      </c>
      <c r="G21" s="110" t="s">
        <v>153</v>
      </c>
      <c r="H21" s="110" t="s">
        <v>154</v>
      </c>
      <c r="I21" s="110">
        <v>16</v>
      </c>
      <c r="J21" s="110">
        <v>72</v>
      </c>
      <c r="K21" s="106" t="s">
        <v>155</v>
      </c>
      <c r="L21" s="110" t="s">
        <v>156</v>
      </c>
      <c r="M21" s="112" t="s">
        <v>162</v>
      </c>
      <c r="N21" s="112" t="s">
        <v>158</v>
      </c>
      <c r="O21" s="112" t="s">
        <v>271</v>
      </c>
      <c r="P21" s="109">
        <v>2</v>
      </c>
      <c r="Q21" s="113">
        <v>2085909.97</v>
      </c>
      <c r="R21" s="114">
        <v>0</v>
      </c>
      <c r="S21" s="114">
        <v>0</v>
      </c>
      <c r="T21" s="113">
        <v>0</v>
      </c>
      <c r="U21" s="114">
        <v>5340000</v>
      </c>
      <c r="V21" s="115">
        <v>0</v>
      </c>
      <c r="W21" s="115"/>
      <c r="X21" s="115">
        <v>0</v>
      </c>
      <c r="Y21" s="116"/>
      <c r="Z21" s="109"/>
    </row>
    <row r="22" spans="2:26" ht="111" customHeight="1" x14ac:dyDescent="0.2">
      <c r="B22" s="121" t="s">
        <v>274</v>
      </c>
      <c r="C22" s="106" t="s">
        <v>150</v>
      </c>
      <c r="D22" s="121"/>
      <c r="E22" s="28">
        <v>2021</v>
      </c>
      <c r="F22" s="109" t="s">
        <v>165</v>
      </c>
      <c r="G22" s="110" t="s">
        <v>153</v>
      </c>
      <c r="H22" s="110" t="s">
        <v>154</v>
      </c>
      <c r="I22" s="110">
        <v>16</v>
      </c>
      <c r="J22" s="110">
        <v>72</v>
      </c>
      <c r="K22" s="106" t="s">
        <v>155</v>
      </c>
      <c r="L22" s="110" t="s">
        <v>156</v>
      </c>
      <c r="M22" s="46" t="s">
        <v>157</v>
      </c>
      <c r="N22" s="112" t="s">
        <v>158</v>
      </c>
      <c r="O22" s="121" t="s">
        <v>275</v>
      </c>
      <c r="P22" s="109">
        <v>2</v>
      </c>
      <c r="Q22" s="113">
        <v>220000</v>
      </c>
      <c r="R22" s="114">
        <v>120000</v>
      </c>
      <c r="S22" s="113">
        <v>0</v>
      </c>
      <c r="T22" s="113">
        <v>0</v>
      </c>
      <c r="U22" s="114">
        <f>Q22+R22+S22</f>
        <v>340000</v>
      </c>
      <c r="V22" s="115">
        <v>0</v>
      </c>
      <c r="W22" s="115"/>
      <c r="X22" s="115">
        <v>0</v>
      </c>
      <c r="Y22" s="116"/>
      <c r="Z22" s="109"/>
    </row>
    <row r="23" spans="2:26" ht="111" customHeight="1" x14ac:dyDescent="0.2">
      <c r="B23" s="105" t="s">
        <v>280</v>
      </c>
      <c r="C23" s="127" t="s">
        <v>171</v>
      </c>
      <c r="D23" s="107"/>
      <c r="E23" s="108">
        <v>2021</v>
      </c>
      <c r="F23" s="109" t="s">
        <v>172</v>
      </c>
      <c r="G23" s="110" t="s">
        <v>153</v>
      </c>
      <c r="H23" s="110" t="s">
        <v>154</v>
      </c>
      <c r="I23" s="110">
        <v>16</v>
      </c>
      <c r="J23" s="110">
        <v>72</v>
      </c>
      <c r="K23" s="106" t="s">
        <v>155</v>
      </c>
      <c r="L23" s="110" t="s">
        <v>156</v>
      </c>
      <c r="M23" s="133" t="s">
        <v>175</v>
      </c>
      <c r="N23" s="112" t="s">
        <v>158</v>
      </c>
      <c r="O23" s="112" t="s">
        <v>278</v>
      </c>
      <c r="P23" s="109">
        <v>2</v>
      </c>
      <c r="Q23" s="113">
        <v>508856.57</v>
      </c>
      <c r="R23" s="114">
        <v>0</v>
      </c>
      <c r="S23" s="114">
        <v>0</v>
      </c>
      <c r="T23" s="114">
        <v>0</v>
      </c>
      <c r="U23" s="114">
        <v>508856.57</v>
      </c>
      <c r="V23" s="114">
        <v>0</v>
      </c>
      <c r="W23" s="115"/>
      <c r="X23" s="115">
        <v>0</v>
      </c>
      <c r="Y23" s="116"/>
      <c r="Z23" s="109"/>
    </row>
    <row r="24" spans="2:26" ht="26.25" customHeight="1" x14ac:dyDescent="0.25">
      <c r="B24" s="6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0"/>
      <c r="Q24" s="97">
        <f>SUM(Q13:Q23)</f>
        <v>9377320.75</v>
      </c>
      <c r="R24" s="97">
        <f>SUM(R13:R23)</f>
        <v>4935816.5199999996</v>
      </c>
      <c r="S24" s="97">
        <v>447176.88</v>
      </c>
      <c r="T24" s="97">
        <f>SUM(T13:T18)</f>
        <v>0</v>
      </c>
      <c r="U24" s="128">
        <f>SUM(U13:U23)</f>
        <v>20795969.879999999</v>
      </c>
      <c r="V24" s="130">
        <v>0</v>
      </c>
      <c r="W24" s="129"/>
      <c r="X24" s="129"/>
      <c r="Y24" s="129"/>
      <c r="Z24" s="129"/>
    </row>
    <row r="25" spans="2:26" x14ac:dyDescent="0.2">
      <c r="B25" s="160" t="s">
        <v>20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</row>
    <row r="26" spans="2:26" ht="14.25" customHeight="1" x14ac:dyDescent="0.2">
      <c r="B26" s="151" t="s">
        <v>191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</row>
    <row r="27" spans="2:26" ht="12.75" customHeight="1" x14ac:dyDescent="0.2">
      <c r="B27" s="151" t="s">
        <v>192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62"/>
      <c r="Q27" s="31"/>
      <c r="R27" s="31"/>
      <c r="S27" s="62"/>
      <c r="T27" s="31"/>
    </row>
    <row r="28" spans="2:26" ht="14.85" customHeight="1" x14ac:dyDescent="0.2">
      <c r="B28" s="151" t="s">
        <v>193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63"/>
      <c r="Q28" s="31"/>
      <c r="R28" s="137" t="s">
        <v>17</v>
      </c>
      <c r="S28" s="137"/>
      <c r="T28" s="137"/>
    </row>
    <row r="29" spans="2:26" ht="12" customHeight="1" x14ac:dyDescent="0.2">
      <c r="B29" s="151" t="s">
        <v>194</v>
      </c>
      <c r="C29" s="151"/>
      <c r="D29" s="151"/>
      <c r="E29" s="151"/>
      <c r="F29" s="151"/>
      <c r="G29" s="151"/>
      <c r="H29" s="151"/>
      <c r="I29" s="151"/>
      <c r="J29" s="151"/>
      <c r="K29" s="151"/>
      <c r="P29" s="62"/>
      <c r="Q29" s="31"/>
      <c r="R29" s="138" t="s">
        <v>18</v>
      </c>
      <c r="S29" s="138"/>
      <c r="T29" s="138"/>
    </row>
    <row r="30" spans="2:26" ht="12.75" customHeight="1" x14ac:dyDescent="0.2">
      <c r="B30" s="155" t="s">
        <v>195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Q30" s="16"/>
      <c r="R30" s="137" t="s">
        <v>19</v>
      </c>
      <c r="S30" s="137"/>
      <c r="T30" s="137"/>
    </row>
    <row r="31" spans="2:26" ht="12.75" customHeight="1" x14ac:dyDescent="0.2">
      <c r="B31" s="151" t="s">
        <v>196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</row>
    <row r="32" spans="2:26" ht="12.75" customHeight="1" x14ac:dyDescent="0.2">
      <c r="B32" s="151" t="s">
        <v>197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</row>
    <row r="33" spans="2:21" ht="12.75" customHeight="1" x14ac:dyDescent="0.2">
      <c r="B33" s="151" t="s">
        <v>198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</row>
    <row r="34" spans="2:21" ht="12.75" customHeight="1" x14ac:dyDescent="0.2">
      <c r="B34" s="151" t="s">
        <v>199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</row>
    <row r="35" spans="2:21" ht="12.75" customHeight="1" x14ac:dyDescent="0.2">
      <c r="B35" s="151" t="s">
        <v>200</v>
      </c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2:21" ht="12.75" customHeight="1" x14ac:dyDescent="0.2">
      <c r="B36" s="151" t="s">
        <v>201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</row>
    <row r="37" spans="2:21" ht="12.75" customHeight="1" x14ac:dyDescent="0.2">
      <c r="B37" s="151" t="s">
        <v>202</v>
      </c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</row>
    <row r="38" spans="2:21" ht="12.75" customHeight="1" x14ac:dyDescent="0.2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2:21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</row>
    <row r="40" spans="2:21" ht="12.75" customHeight="1" x14ac:dyDescent="0.2">
      <c r="B40" s="32" t="s">
        <v>203</v>
      </c>
      <c r="M40" s="24"/>
      <c r="N40" s="24"/>
      <c r="O40" s="24"/>
      <c r="P40" s="24"/>
      <c r="Q40" s="24"/>
      <c r="R40" s="24"/>
      <c r="S40" s="24"/>
      <c r="T40" s="24"/>
      <c r="U40" s="24"/>
    </row>
    <row r="41" spans="2:21" ht="12.75" customHeight="1" x14ac:dyDescent="0.2">
      <c r="B41" s="169" t="s">
        <v>204</v>
      </c>
      <c r="C41" s="169"/>
      <c r="D41" s="169"/>
      <c r="E41" s="169"/>
      <c r="F41" s="169"/>
      <c r="G41" s="169"/>
      <c r="H41" s="169"/>
      <c r="I41" s="169"/>
      <c r="J41" s="169"/>
      <c r="K41" s="169"/>
      <c r="M41" s="157" t="s">
        <v>205</v>
      </c>
      <c r="N41" s="157"/>
      <c r="O41" s="157"/>
      <c r="P41" s="157"/>
      <c r="Q41" s="157"/>
      <c r="R41" s="157"/>
      <c r="S41" s="157"/>
      <c r="T41" s="157"/>
      <c r="U41" s="157"/>
    </row>
    <row r="42" spans="2:21" ht="12.75" customHeight="1" x14ac:dyDescent="0.2">
      <c r="B42" s="14"/>
      <c r="C42" s="14"/>
      <c r="D42" s="14"/>
      <c r="E42" s="14"/>
      <c r="F42" s="14"/>
      <c r="M42" s="171" t="s">
        <v>206</v>
      </c>
      <c r="N42" s="171"/>
      <c r="O42" s="171"/>
      <c r="P42" s="171"/>
      <c r="Q42" s="171"/>
      <c r="R42" s="33"/>
      <c r="S42" s="33"/>
      <c r="T42" s="33"/>
      <c r="U42" s="33"/>
    </row>
    <row r="43" spans="2:21" ht="12.75" customHeight="1" x14ac:dyDescent="0.2">
      <c r="B43" s="32" t="s">
        <v>207</v>
      </c>
      <c r="M43" s="172" t="s">
        <v>208</v>
      </c>
      <c r="N43" s="172"/>
      <c r="O43" s="172"/>
      <c r="P43" s="172"/>
      <c r="Q43" s="34" t="s">
        <v>209</v>
      </c>
      <c r="R43" s="8"/>
      <c r="S43" s="8"/>
      <c r="T43" s="8"/>
      <c r="U43" s="8"/>
    </row>
    <row r="44" spans="2:21" ht="12.75" customHeight="1" x14ac:dyDescent="0.2">
      <c r="B44" s="169" t="s">
        <v>210</v>
      </c>
      <c r="C44" s="169"/>
      <c r="D44" s="169"/>
      <c r="E44" s="169"/>
      <c r="F44" s="169"/>
      <c r="G44" s="169"/>
      <c r="H44" s="169"/>
      <c r="I44" s="169"/>
      <c r="J44" s="169"/>
      <c r="K44" s="169"/>
      <c r="M44" s="170" t="s">
        <v>211</v>
      </c>
      <c r="N44" s="170"/>
      <c r="O44" s="170"/>
      <c r="P44" s="170"/>
      <c r="Q44" s="170"/>
      <c r="R44" s="170"/>
      <c r="S44" s="170"/>
      <c r="T44" s="170"/>
      <c r="U44" s="170"/>
    </row>
    <row r="45" spans="2:21" ht="12.75" customHeight="1" x14ac:dyDescent="0.2">
      <c r="M45" s="173" t="s">
        <v>212</v>
      </c>
      <c r="N45" s="173"/>
      <c r="O45" s="173"/>
      <c r="P45" s="173"/>
      <c r="Q45" s="35" t="s">
        <v>213</v>
      </c>
      <c r="R45" s="35" t="s">
        <v>214</v>
      </c>
      <c r="S45" s="36" t="s">
        <v>215</v>
      </c>
      <c r="T45" s="174" t="s">
        <v>216</v>
      </c>
      <c r="U45" s="174"/>
    </row>
    <row r="46" spans="2:21" ht="12.75" customHeight="1" x14ac:dyDescent="0.2">
      <c r="B46" s="32" t="s">
        <v>217</v>
      </c>
      <c r="M46" s="172" t="s">
        <v>9</v>
      </c>
      <c r="N46" s="172"/>
      <c r="O46" s="172"/>
      <c r="P46" s="172"/>
      <c r="Q46" s="66" t="s">
        <v>82</v>
      </c>
      <c r="R46" s="66" t="s">
        <v>82</v>
      </c>
      <c r="S46" s="66" t="s">
        <v>82</v>
      </c>
      <c r="T46" s="172" t="s">
        <v>82</v>
      </c>
      <c r="U46" s="172"/>
    </row>
    <row r="47" spans="2:21" ht="12.75" customHeight="1" x14ac:dyDescent="0.2">
      <c r="B47" s="151" t="s">
        <v>218</v>
      </c>
      <c r="C47" s="151"/>
      <c r="D47" s="151"/>
      <c r="E47" s="151"/>
      <c r="F47" s="151"/>
      <c r="M47" s="172" t="s">
        <v>10</v>
      </c>
      <c r="N47" s="172"/>
      <c r="O47" s="172"/>
      <c r="P47" s="172"/>
      <c r="Q47" s="66" t="s">
        <v>82</v>
      </c>
      <c r="R47" s="66" t="s">
        <v>82</v>
      </c>
      <c r="S47" s="66" t="s">
        <v>82</v>
      </c>
      <c r="T47" s="172" t="s">
        <v>82</v>
      </c>
      <c r="U47" s="172"/>
    </row>
    <row r="48" spans="2:21" ht="12.75" customHeight="1" x14ac:dyDescent="0.2">
      <c r="B48" s="151" t="s">
        <v>219</v>
      </c>
      <c r="C48" s="151"/>
      <c r="D48" s="151"/>
      <c r="E48" s="151"/>
      <c r="F48" s="151"/>
      <c r="M48" s="172" t="s">
        <v>11</v>
      </c>
      <c r="N48" s="172"/>
      <c r="O48" s="172"/>
      <c r="P48" s="172"/>
      <c r="Q48" s="66" t="s">
        <v>82</v>
      </c>
      <c r="R48" s="66" t="s">
        <v>82</v>
      </c>
      <c r="S48" s="66" t="s">
        <v>82</v>
      </c>
      <c r="T48" s="172" t="s">
        <v>82</v>
      </c>
      <c r="U48" s="172"/>
    </row>
    <row r="49" spans="2:21" ht="12.75" customHeight="1" x14ac:dyDescent="0.2">
      <c r="B49" s="151" t="s">
        <v>220</v>
      </c>
      <c r="C49" s="151"/>
      <c r="D49" s="151"/>
      <c r="E49" s="151"/>
      <c r="F49" s="151"/>
      <c r="M49" s="172" t="s">
        <v>12</v>
      </c>
      <c r="N49" s="172"/>
      <c r="O49" s="172"/>
      <c r="P49" s="172"/>
      <c r="Q49" s="66" t="s">
        <v>82</v>
      </c>
      <c r="R49" s="66" t="s">
        <v>82</v>
      </c>
      <c r="S49" s="66" t="s">
        <v>82</v>
      </c>
      <c r="T49" s="172" t="s">
        <v>82</v>
      </c>
      <c r="U49" s="172"/>
    </row>
    <row r="50" spans="2:21" ht="12.75" customHeight="1" x14ac:dyDescent="0.2">
      <c r="B50" s="14"/>
      <c r="C50" s="14"/>
      <c r="D50" s="14"/>
      <c r="E50" s="14"/>
      <c r="F50" s="14"/>
      <c r="M50" s="172" t="s">
        <v>221</v>
      </c>
      <c r="N50" s="172"/>
      <c r="O50" s="172"/>
      <c r="P50" s="172"/>
      <c r="Q50" s="66" t="s">
        <v>82</v>
      </c>
      <c r="R50" s="66" t="s">
        <v>82</v>
      </c>
      <c r="S50" s="66" t="s">
        <v>82</v>
      </c>
      <c r="T50" s="172" t="s">
        <v>82</v>
      </c>
      <c r="U50" s="172"/>
    </row>
    <row r="51" spans="2:21" ht="12.75" customHeight="1" x14ac:dyDescent="0.2">
      <c r="B51" s="32" t="s">
        <v>222</v>
      </c>
      <c r="M51" s="172" t="s">
        <v>14</v>
      </c>
      <c r="N51" s="172"/>
      <c r="O51" s="172"/>
      <c r="P51" s="172"/>
      <c r="Q51" s="66" t="s">
        <v>82</v>
      </c>
      <c r="R51" s="66" t="s">
        <v>82</v>
      </c>
      <c r="S51" s="66" t="s">
        <v>82</v>
      </c>
      <c r="T51" s="172" t="s">
        <v>82</v>
      </c>
      <c r="U51" s="172"/>
    </row>
    <row r="52" spans="2:21" ht="12.75" customHeight="1" x14ac:dyDescent="0.2">
      <c r="B52" s="151" t="s">
        <v>223</v>
      </c>
      <c r="C52" s="151"/>
      <c r="D52" s="151"/>
      <c r="E52" s="151"/>
      <c r="F52" s="151"/>
      <c r="M52" s="172" t="s">
        <v>15</v>
      </c>
      <c r="N52" s="172"/>
      <c r="O52" s="172"/>
      <c r="P52" s="172"/>
      <c r="Q52" s="66" t="s">
        <v>82</v>
      </c>
      <c r="R52" s="66" t="s">
        <v>82</v>
      </c>
      <c r="S52" s="66" t="s">
        <v>82</v>
      </c>
      <c r="T52" s="172" t="s">
        <v>82</v>
      </c>
      <c r="U52" s="172"/>
    </row>
    <row r="53" spans="2:21" ht="12.75" customHeight="1" x14ac:dyDescent="0.2">
      <c r="B53" s="151" t="s">
        <v>224</v>
      </c>
      <c r="C53" s="151"/>
      <c r="D53" s="151"/>
      <c r="E53" s="151"/>
      <c r="F53" s="151"/>
      <c r="M53" s="24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2">
      <c r="B54" s="151" t="s">
        <v>225</v>
      </c>
      <c r="C54" s="151"/>
      <c r="D54" s="151"/>
      <c r="E54" s="151"/>
      <c r="F54" s="151"/>
      <c r="M54" s="24"/>
      <c r="N54" s="24"/>
      <c r="O54" s="24"/>
      <c r="P54" s="24"/>
      <c r="Q54" s="24"/>
      <c r="R54" s="24"/>
      <c r="S54" s="24"/>
      <c r="T54" s="24"/>
      <c r="U54" s="24"/>
    </row>
    <row r="55" spans="2:21" ht="12.75" customHeight="1" x14ac:dyDescent="0.2">
      <c r="B55" s="151" t="s">
        <v>226</v>
      </c>
      <c r="C55" s="151"/>
      <c r="D55" s="151"/>
      <c r="E55" s="151"/>
      <c r="F55" s="151"/>
      <c r="M55" s="24"/>
      <c r="N55" s="24"/>
      <c r="O55" s="24"/>
      <c r="P55" s="24"/>
      <c r="Q55" s="24"/>
      <c r="R55" s="24"/>
      <c r="S55" s="24"/>
      <c r="T55" s="24"/>
      <c r="U55" s="24"/>
    </row>
    <row r="56" spans="2:21" ht="12.75" customHeight="1" x14ac:dyDescent="0.2">
      <c r="B56" s="151" t="s">
        <v>227</v>
      </c>
      <c r="C56" s="151"/>
      <c r="D56" s="151"/>
      <c r="E56" s="151"/>
      <c r="F56" s="151"/>
      <c r="M56" s="24"/>
      <c r="N56" s="24"/>
      <c r="O56" s="24"/>
      <c r="P56" s="24"/>
      <c r="Q56" s="24"/>
      <c r="R56" s="24"/>
      <c r="S56" s="24"/>
      <c r="T56" s="24"/>
      <c r="U56" s="24"/>
    </row>
    <row r="57" spans="2:21" ht="12.75" customHeight="1" x14ac:dyDescent="0.2">
      <c r="B57" s="151" t="s">
        <v>228</v>
      </c>
      <c r="C57" s="151"/>
      <c r="D57" s="151"/>
      <c r="E57" s="151"/>
      <c r="F57" s="151"/>
      <c r="M57" s="24"/>
      <c r="N57" s="24"/>
      <c r="O57" s="24"/>
      <c r="P57" s="24"/>
      <c r="Q57" s="24"/>
      <c r="R57" s="24"/>
      <c r="S57" s="24"/>
      <c r="T57" s="24"/>
      <c r="U57" s="24"/>
    </row>
    <row r="58" spans="2:21" x14ac:dyDescent="0.2">
      <c r="B58" s="14"/>
      <c r="C58" s="14"/>
      <c r="D58" s="14"/>
      <c r="E58" s="14"/>
      <c r="F58" s="14"/>
      <c r="M58" s="24"/>
      <c r="N58" s="24"/>
      <c r="O58" s="24"/>
      <c r="P58" s="24"/>
      <c r="Q58" s="24"/>
      <c r="R58" s="24"/>
      <c r="S58" s="24"/>
      <c r="T58" s="24"/>
      <c r="U58" s="24"/>
    </row>
    <row r="59" spans="2:21" x14ac:dyDescent="0.2">
      <c r="B59" s="32" t="s">
        <v>229</v>
      </c>
      <c r="M59" s="24"/>
      <c r="N59" s="24"/>
      <c r="O59" s="24"/>
      <c r="P59" s="24"/>
      <c r="Q59" s="24"/>
      <c r="R59" s="24"/>
      <c r="S59" s="24"/>
      <c r="T59" s="24"/>
      <c r="U59" s="24"/>
    </row>
    <row r="60" spans="2:21" s="24" customFormat="1" ht="12.75" customHeight="1" x14ac:dyDescent="0.2">
      <c r="B60" s="169" t="s">
        <v>230</v>
      </c>
      <c r="C60" s="169"/>
      <c r="D60" s="169"/>
      <c r="E60" s="1"/>
      <c r="F60" s="1"/>
      <c r="G60" s="1"/>
      <c r="H60" s="1"/>
      <c r="I60" s="1"/>
      <c r="J60" s="1"/>
    </row>
    <row r="61" spans="2:21" s="24" customFormat="1" ht="12.75" customHeight="1" x14ac:dyDescent="0.2">
      <c r="B61" s="169" t="s">
        <v>231</v>
      </c>
      <c r="C61" s="169"/>
      <c r="D61" s="169"/>
      <c r="E61" s="1"/>
      <c r="F61" s="1"/>
      <c r="G61" s="1"/>
      <c r="H61" s="1"/>
      <c r="I61" s="1"/>
      <c r="J61" s="1"/>
    </row>
    <row r="62" spans="2:21" s="24" customFormat="1" ht="12.75" customHeight="1" x14ac:dyDescent="0.2">
      <c r="B62" s="169" t="s">
        <v>232</v>
      </c>
      <c r="C62" s="169"/>
      <c r="D62" s="169"/>
      <c r="E62" s="1"/>
      <c r="F62" s="1"/>
      <c r="G62" s="1"/>
      <c r="H62" s="1"/>
      <c r="I62" s="1"/>
      <c r="J62" s="1"/>
    </row>
    <row r="63" spans="2:21" s="24" customFormat="1" ht="12.75" customHeight="1" x14ac:dyDescent="0.2">
      <c r="B63" s="169" t="s">
        <v>233</v>
      </c>
      <c r="C63" s="169"/>
      <c r="D63" s="169"/>
      <c r="E63" s="1"/>
      <c r="F63" s="1"/>
      <c r="G63" s="1"/>
      <c r="H63" s="1"/>
      <c r="I63" s="1"/>
      <c r="J63" s="1"/>
    </row>
    <row r="64" spans="2:21" s="24" customFormat="1" ht="12.75" customHeight="1" x14ac:dyDescent="0.2">
      <c r="B64" s="169" t="s">
        <v>234</v>
      </c>
      <c r="C64" s="169"/>
      <c r="D64" s="169"/>
      <c r="E64" s="1"/>
      <c r="F64" s="1"/>
      <c r="G64" s="1"/>
      <c r="H64" s="1"/>
      <c r="I64" s="1"/>
      <c r="J64" s="1"/>
    </row>
  </sheetData>
  <sheetProtection selectLockedCells="1" selectUnlockedCells="1"/>
  <mergeCells count="82">
    <mergeCell ref="B61:D61"/>
    <mergeCell ref="B62:D62"/>
    <mergeCell ref="B63:D63"/>
    <mergeCell ref="B64:D64"/>
    <mergeCell ref="B53:F53"/>
    <mergeCell ref="B54:F54"/>
    <mergeCell ref="B55:F55"/>
    <mergeCell ref="B56:F56"/>
    <mergeCell ref="B57:F57"/>
    <mergeCell ref="B60:D60"/>
    <mergeCell ref="M50:P50"/>
    <mergeCell ref="T50:U50"/>
    <mergeCell ref="M51:P51"/>
    <mergeCell ref="T51:U51"/>
    <mergeCell ref="B52:F52"/>
    <mergeCell ref="M52:P52"/>
    <mergeCell ref="T52:U52"/>
    <mergeCell ref="B48:F48"/>
    <mergeCell ref="M48:P48"/>
    <mergeCell ref="T48:U48"/>
    <mergeCell ref="B49:F49"/>
    <mergeCell ref="M49:P49"/>
    <mergeCell ref="T49:U49"/>
    <mergeCell ref="M45:P45"/>
    <mergeCell ref="T45:U45"/>
    <mergeCell ref="M46:P46"/>
    <mergeCell ref="T46:U46"/>
    <mergeCell ref="B47:F47"/>
    <mergeCell ref="M47:P47"/>
    <mergeCell ref="T47:U47"/>
    <mergeCell ref="B44:K44"/>
    <mergeCell ref="M44:U44"/>
    <mergeCell ref="B32:N32"/>
    <mergeCell ref="B33:N33"/>
    <mergeCell ref="B34:N34"/>
    <mergeCell ref="B35:N35"/>
    <mergeCell ref="B36:O36"/>
    <mergeCell ref="B37:N37"/>
    <mergeCell ref="B38:N38"/>
    <mergeCell ref="B41:K41"/>
    <mergeCell ref="M41:U41"/>
    <mergeCell ref="M42:Q42"/>
    <mergeCell ref="M43:P43"/>
    <mergeCell ref="B31:N31"/>
    <mergeCell ref="V11:V12"/>
    <mergeCell ref="W11:W12"/>
    <mergeCell ref="X11:Y11"/>
    <mergeCell ref="B25:O25"/>
    <mergeCell ref="B26:O26"/>
    <mergeCell ref="B27:O27"/>
    <mergeCell ref="R28:T28"/>
    <mergeCell ref="B28:O28"/>
    <mergeCell ref="R29:T29"/>
    <mergeCell ref="B29:K29"/>
    <mergeCell ref="R30:T30"/>
    <mergeCell ref="B30:O30"/>
    <mergeCell ref="Z10:Z12"/>
    <mergeCell ref="I11:I12"/>
    <mergeCell ref="J11:J12"/>
    <mergeCell ref="K11:K12"/>
    <mergeCell ref="Q11:Q12"/>
    <mergeCell ref="R11:R12"/>
    <mergeCell ref="S11:S12"/>
    <mergeCell ref="T11:T12"/>
    <mergeCell ref="U11:U12"/>
    <mergeCell ref="I10:K10"/>
    <mergeCell ref="L10:L12"/>
    <mergeCell ref="M10:M12"/>
    <mergeCell ref="N10:N12"/>
    <mergeCell ref="O10:O12"/>
    <mergeCell ref="P10:P12"/>
    <mergeCell ref="B4:U4"/>
    <mergeCell ref="B5:U5"/>
    <mergeCell ref="B7:U7"/>
    <mergeCell ref="B10:B12"/>
    <mergeCell ref="C10:C12"/>
    <mergeCell ref="D10:D12"/>
    <mergeCell ref="E10:E12"/>
    <mergeCell ref="F10:F12"/>
    <mergeCell ref="G10:G12"/>
    <mergeCell ref="H10:H12"/>
    <mergeCell ref="Q10:Y10"/>
  </mergeCells>
  <printOptions horizontalCentered="1"/>
  <pageMargins left="0" right="0" top="0.39370078740157483" bottom="0.39370078740157483" header="0.51181102362204722" footer="0.51181102362204722"/>
  <pageSetup paperSize="9" scale="33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0"/>
  <sheetViews>
    <sheetView topLeftCell="B1" zoomScale="98" zoomScaleNormal="98" workbookViewId="0">
      <selection activeCell="B30" sqref="B1:O30"/>
    </sheetView>
  </sheetViews>
  <sheetFormatPr defaultColWidth="9.140625" defaultRowHeight="12.75" x14ac:dyDescent="0.2"/>
  <cols>
    <col min="1" max="1" width="9.140625" style="37"/>
    <col min="2" max="2" width="26.57031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6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30.42578125" style="1" customWidth="1"/>
    <col min="15" max="15" width="52.42578125" style="1" customWidth="1"/>
    <col min="16" max="16384" width="9.140625" style="1"/>
  </cols>
  <sheetData>
    <row r="2" spans="2:26" ht="18.75" customHeight="1" x14ac:dyDescent="0.2">
      <c r="B2" s="141" t="s">
        <v>286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2:26" ht="18.75" customHeight="1" x14ac:dyDescent="0.2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2:26" ht="15.75" x14ac:dyDescent="0.2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6" ht="18" x14ac:dyDescent="0.2">
      <c r="B5" s="149" t="s">
        <v>288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2:26" ht="18" x14ac:dyDescent="0.2">
      <c r="B6" s="6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2:26" ht="55.5" customHeight="1" x14ac:dyDescent="0.2">
      <c r="B8" s="146" t="s">
        <v>235</v>
      </c>
      <c r="C8" s="145" t="s">
        <v>236</v>
      </c>
      <c r="D8" s="146" t="s">
        <v>237</v>
      </c>
      <c r="E8" s="146" t="s">
        <v>238</v>
      </c>
      <c r="F8" s="145" t="s">
        <v>239</v>
      </c>
      <c r="G8" s="145" t="s">
        <v>240</v>
      </c>
      <c r="H8" s="146" t="s">
        <v>241</v>
      </c>
      <c r="I8" s="146" t="s">
        <v>242</v>
      </c>
      <c r="J8" s="176" t="s">
        <v>243</v>
      </c>
      <c r="K8" s="176" t="s">
        <v>244</v>
      </c>
      <c r="L8" s="146" t="s">
        <v>245</v>
      </c>
      <c r="M8" s="146" t="s">
        <v>246</v>
      </c>
      <c r="N8" s="146"/>
      <c r="O8" s="146" t="s">
        <v>247</v>
      </c>
    </row>
    <row r="9" spans="2:26" ht="45.75" customHeight="1" x14ac:dyDescent="0.2">
      <c r="B9" s="146"/>
      <c r="C9" s="145"/>
      <c r="D9" s="146"/>
      <c r="E9" s="146"/>
      <c r="F9" s="145"/>
      <c r="G9" s="145"/>
      <c r="H9" s="146"/>
      <c r="I9" s="146"/>
      <c r="J9" s="176"/>
      <c r="K9" s="176"/>
      <c r="L9" s="146"/>
      <c r="M9" s="146" t="s">
        <v>248</v>
      </c>
      <c r="N9" s="146" t="s">
        <v>249</v>
      </c>
      <c r="O9" s="146"/>
    </row>
    <row r="10" spans="2:26" ht="32.25" customHeight="1" x14ac:dyDescent="0.2">
      <c r="B10" s="146"/>
      <c r="C10" s="145"/>
      <c r="D10" s="146"/>
      <c r="E10" s="146"/>
      <c r="F10" s="145"/>
      <c r="G10" s="145"/>
      <c r="H10" s="146"/>
      <c r="I10" s="146"/>
      <c r="J10" s="176"/>
      <c r="K10" s="176"/>
      <c r="L10" s="146"/>
      <c r="M10" s="146"/>
      <c r="N10" s="146"/>
      <c r="O10" s="175"/>
    </row>
    <row r="11" spans="2:26" ht="106.5" customHeight="1" x14ac:dyDescent="0.2">
      <c r="B11" s="121" t="s">
        <v>274</v>
      </c>
      <c r="C11" s="25"/>
      <c r="D11" s="121" t="s">
        <v>275</v>
      </c>
      <c r="E11" s="28" t="s">
        <v>276</v>
      </c>
      <c r="F11" s="113">
        <v>220000</v>
      </c>
      <c r="G11" s="114">
        <v>340000</v>
      </c>
      <c r="H11" s="110" t="s">
        <v>250</v>
      </c>
      <c r="I11" s="88">
        <v>2</v>
      </c>
      <c r="J11" s="88" t="s">
        <v>153</v>
      </c>
      <c r="K11" s="88" t="s">
        <v>153</v>
      </c>
      <c r="L11" s="88">
        <v>2</v>
      </c>
      <c r="M11" s="38"/>
      <c r="N11" s="131"/>
      <c r="O11" s="10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2:26" ht="106.5" customHeight="1" x14ac:dyDescent="0.2">
      <c r="B12" s="121" t="s">
        <v>279</v>
      </c>
      <c r="C12" s="107"/>
      <c r="D12" s="112" t="s">
        <v>278</v>
      </c>
      <c r="E12" s="109" t="s">
        <v>172</v>
      </c>
      <c r="F12" s="113">
        <v>508856.57</v>
      </c>
      <c r="G12" s="113">
        <v>508856.57</v>
      </c>
      <c r="H12" s="110" t="s">
        <v>250</v>
      </c>
      <c r="I12" s="110">
        <v>2</v>
      </c>
      <c r="J12" s="88" t="s">
        <v>153</v>
      </c>
      <c r="K12" s="88" t="s">
        <v>153</v>
      </c>
      <c r="L12" s="112" t="s">
        <v>281</v>
      </c>
      <c r="M12" s="112"/>
      <c r="N12" s="132"/>
      <c r="O12" s="109"/>
      <c r="P12" s="123"/>
      <c r="Q12" s="124"/>
      <c r="R12" s="124"/>
      <c r="S12" s="124"/>
      <c r="T12" s="124"/>
      <c r="U12" s="124"/>
      <c r="V12" s="125"/>
      <c r="W12" s="125"/>
      <c r="X12" s="126"/>
      <c r="Y12" s="122"/>
      <c r="Z12" s="8"/>
    </row>
    <row r="13" spans="2:26" ht="106.5" customHeight="1" x14ac:dyDescent="0.2">
      <c r="B13" s="135" t="s">
        <v>174</v>
      </c>
      <c r="C13" s="107"/>
      <c r="D13" s="136" t="s">
        <v>176</v>
      </c>
      <c r="E13" s="109" t="s">
        <v>172</v>
      </c>
      <c r="F13" s="81">
        <v>168937.89</v>
      </c>
      <c r="G13" s="81">
        <v>168937.89</v>
      </c>
      <c r="H13" s="110" t="s">
        <v>250</v>
      </c>
      <c r="I13" s="110">
        <v>2</v>
      </c>
      <c r="J13" s="88" t="s">
        <v>153</v>
      </c>
      <c r="K13" s="134" t="s">
        <v>153</v>
      </c>
      <c r="L13" s="112" t="s">
        <v>281</v>
      </c>
      <c r="M13" s="112"/>
      <c r="N13" s="112"/>
      <c r="O13" s="109"/>
      <c r="P13" s="123"/>
      <c r="Q13" s="124"/>
      <c r="R13" s="124"/>
      <c r="S13" s="124"/>
      <c r="T13" s="124"/>
      <c r="U13" s="124"/>
      <c r="V13" s="125"/>
      <c r="W13" s="125"/>
      <c r="X13" s="126"/>
      <c r="Y13" s="122"/>
      <c r="Z13" s="8"/>
    </row>
    <row r="15" spans="2:26" x14ac:dyDescent="0.2">
      <c r="B15" s="17" t="s">
        <v>251</v>
      </c>
    </row>
    <row r="16" spans="2:26" ht="12.75" customHeight="1" x14ac:dyDescent="0.2">
      <c r="B16" s="151" t="s">
        <v>252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2:13" ht="12.75" customHeight="1" x14ac:dyDescent="0.2">
      <c r="B17" s="151" t="s">
        <v>253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</row>
    <row r="18" spans="2:13" ht="12.75" customHeight="1" x14ac:dyDescent="0.2">
      <c r="B18" s="151" t="s">
        <v>254</v>
      </c>
      <c r="C18" s="151"/>
      <c r="D18" s="151"/>
      <c r="K18" s="137" t="s">
        <v>17</v>
      </c>
      <c r="L18" s="137"/>
      <c r="M18" s="137"/>
    </row>
    <row r="19" spans="2:13" ht="12.75" customHeight="1" x14ac:dyDescent="0.2">
      <c r="B19" s="151" t="s">
        <v>255</v>
      </c>
      <c r="C19" s="151"/>
      <c r="D19" s="151"/>
      <c r="K19" s="138" t="s">
        <v>18</v>
      </c>
      <c r="L19" s="138"/>
      <c r="M19" s="138"/>
    </row>
    <row r="20" spans="2:13" ht="15" customHeight="1" x14ac:dyDescent="0.2">
      <c r="B20" s="151" t="s">
        <v>256</v>
      </c>
      <c r="C20" s="151"/>
      <c r="D20" s="151"/>
      <c r="K20" s="137" t="s">
        <v>19</v>
      </c>
      <c r="L20" s="137"/>
      <c r="M20" s="137"/>
    </row>
    <row r="21" spans="2:13" ht="12.75" customHeight="1" x14ac:dyDescent="0.2">
      <c r="B21" s="151" t="s">
        <v>257</v>
      </c>
      <c r="C21" s="151"/>
      <c r="D21" s="151"/>
    </row>
    <row r="22" spans="2:13" ht="12.75" customHeight="1" x14ac:dyDescent="0.2">
      <c r="B22" s="151" t="s">
        <v>258</v>
      </c>
      <c r="C22" s="151"/>
      <c r="D22" s="151"/>
    </row>
    <row r="23" spans="2:13" ht="12.75" customHeight="1" x14ac:dyDescent="0.2">
      <c r="B23" s="151" t="s">
        <v>259</v>
      </c>
      <c r="C23" s="151"/>
      <c r="D23" s="151"/>
    </row>
    <row r="24" spans="2:13" ht="12.75" customHeight="1" x14ac:dyDescent="0.2">
      <c r="B24" s="151" t="s">
        <v>260</v>
      </c>
      <c r="C24" s="151"/>
      <c r="D24" s="151"/>
    </row>
    <row r="26" spans="2:13" x14ac:dyDescent="0.2">
      <c r="B26" s="17" t="s">
        <v>261</v>
      </c>
    </row>
    <row r="27" spans="2:13" ht="12.75" customHeight="1" x14ac:dyDescent="0.2">
      <c r="B27" s="151" t="s">
        <v>262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</row>
    <row r="28" spans="2:13" ht="12.75" customHeight="1" x14ac:dyDescent="0.2">
      <c r="B28" s="151" t="s">
        <v>263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</row>
    <row r="29" spans="2:13" ht="12.75" customHeight="1" x14ac:dyDescent="0.2">
      <c r="B29" s="151" t="s">
        <v>264</v>
      </c>
      <c r="C29" s="151"/>
    </row>
    <row r="30" spans="2:13" ht="12.75" customHeight="1" x14ac:dyDescent="0.2">
      <c r="B30" s="151" t="s">
        <v>265</v>
      </c>
      <c r="C30" s="151"/>
    </row>
  </sheetData>
  <sheetProtection selectLockedCells="1" selectUnlockedCells="1"/>
  <mergeCells count="35">
    <mergeCell ref="B30:C30"/>
    <mergeCell ref="B19:D19"/>
    <mergeCell ref="K19:M19"/>
    <mergeCell ref="B20:D20"/>
    <mergeCell ref="K20:M20"/>
    <mergeCell ref="B21:D21"/>
    <mergeCell ref="B22:D22"/>
    <mergeCell ref="B23:D23"/>
    <mergeCell ref="B24:D24"/>
    <mergeCell ref="B27:L27"/>
    <mergeCell ref="B28:L28"/>
    <mergeCell ref="B29:C29"/>
    <mergeCell ref="B18:D18"/>
    <mergeCell ref="K18:M18"/>
    <mergeCell ref="H8:H10"/>
    <mergeCell ref="I8:I10"/>
    <mergeCell ref="J8:J10"/>
    <mergeCell ref="K8:K10"/>
    <mergeCell ref="L8:L10"/>
    <mergeCell ref="M8:N8"/>
    <mergeCell ref="M9:M10"/>
    <mergeCell ref="N9:N10"/>
    <mergeCell ref="B16:L16"/>
    <mergeCell ref="B17:L17"/>
    <mergeCell ref="B2:O2"/>
    <mergeCell ref="B3:O3"/>
    <mergeCell ref="B4:L4"/>
    <mergeCell ref="B5:O5"/>
    <mergeCell ref="B8:B10"/>
    <mergeCell ref="C8:C10"/>
    <mergeCell ref="D8:D10"/>
    <mergeCell ref="E8:E10"/>
    <mergeCell ref="F8:F10"/>
    <mergeCell ref="G8:G10"/>
    <mergeCell ref="O8:O10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4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8"/>
  <sheetViews>
    <sheetView tabSelected="1" view="pageBreakPreview" zoomScale="98" zoomScaleNormal="330" zoomScaleSheetLayoutView="98" workbookViewId="0">
      <selection activeCell="M13" sqref="M13"/>
    </sheetView>
  </sheetViews>
  <sheetFormatPr defaultColWidth="9.140625" defaultRowHeight="12.75" x14ac:dyDescent="0.2"/>
  <cols>
    <col min="1" max="1" width="9.140625" style="1"/>
    <col min="2" max="2" width="24.140625" style="1" customWidth="1"/>
    <col min="3" max="3" width="26" style="1" customWidth="1"/>
    <col min="4" max="4" width="32.140625" style="1" customWidth="1"/>
    <col min="5" max="5" width="24.7109375" style="1" customWidth="1"/>
    <col min="6" max="6" width="32.28515625" style="1" customWidth="1"/>
    <col min="7" max="7" width="29" style="1" customWidth="1"/>
    <col min="8" max="16384" width="9.140625" style="1"/>
  </cols>
  <sheetData>
    <row r="3" spans="2:7" ht="25.5" customHeight="1" x14ac:dyDescent="0.2">
      <c r="B3" s="141" t="s">
        <v>287</v>
      </c>
      <c r="C3" s="141"/>
      <c r="D3" s="141"/>
      <c r="E3" s="141"/>
      <c r="F3" s="141"/>
      <c r="G3" s="141"/>
    </row>
    <row r="4" spans="2:7" ht="24" customHeight="1" x14ac:dyDescent="0.2">
      <c r="B4" s="141" t="s">
        <v>0</v>
      </c>
      <c r="C4" s="141"/>
      <c r="D4" s="141"/>
      <c r="E4" s="141"/>
      <c r="F4" s="141"/>
      <c r="G4" s="141"/>
    </row>
    <row r="5" spans="2:7" ht="15.75" x14ac:dyDescent="0.2">
      <c r="B5" s="148"/>
      <c r="C5" s="148"/>
      <c r="D5" s="148"/>
      <c r="E5" s="148"/>
      <c r="F5" s="148"/>
    </row>
    <row r="6" spans="2:7" ht="18" x14ac:dyDescent="0.2">
      <c r="B6" s="149" t="s">
        <v>266</v>
      </c>
      <c r="C6" s="149"/>
      <c r="D6" s="149"/>
      <c r="E6" s="149"/>
      <c r="F6" s="149"/>
      <c r="G6" s="149"/>
    </row>
    <row r="7" spans="2:7" ht="18" customHeight="1" x14ac:dyDescent="0.2">
      <c r="B7" s="149" t="s">
        <v>267</v>
      </c>
      <c r="C7" s="149"/>
      <c r="D7" s="149"/>
      <c r="E7" s="149"/>
      <c r="F7" s="149"/>
      <c r="G7" s="149"/>
    </row>
    <row r="9" spans="2:7" ht="12.75" customHeight="1" x14ac:dyDescent="0.2">
      <c r="B9" s="146" t="s">
        <v>235</v>
      </c>
      <c r="C9" s="145" t="s">
        <v>236</v>
      </c>
      <c r="D9" s="146" t="s">
        <v>237</v>
      </c>
      <c r="E9" s="145" t="s">
        <v>240</v>
      </c>
      <c r="F9" s="146" t="s">
        <v>242</v>
      </c>
      <c r="G9" s="146" t="s">
        <v>268</v>
      </c>
    </row>
    <row r="10" spans="2:7" x14ac:dyDescent="0.2">
      <c r="B10" s="146"/>
      <c r="C10" s="145"/>
      <c r="D10" s="146"/>
      <c r="E10" s="145"/>
      <c r="F10" s="146"/>
      <c r="G10" s="146"/>
    </row>
    <row r="11" spans="2:7" ht="12.75" customHeight="1" x14ac:dyDescent="0.2">
      <c r="B11" s="146"/>
      <c r="C11" s="145"/>
      <c r="D11" s="146"/>
      <c r="E11" s="145"/>
      <c r="F11" s="146"/>
      <c r="G11" s="146"/>
    </row>
    <row r="12" spans="2:7" x14ac:dyDescent="0.2">
      <c r="B12" s="146"/>
      <c r="C12" s="145"/>
      <c r="D12" s="146"/>
      <c r="E12" s="145"/>
      <c r="F12" s="146"/>
      <c r="G12" s="146"/>
    </row>
    <row r="13" spans="2:7" ht="117" customHeight="1" x14ac:dyDescent="0.2">
      <c r="B13" s="40" t="s">
        <v>164</v>
      </c>
      <c r="C13" s="44"/>
      <c r="D13" s="44" t="s">
        <v>166</v>
      </c>
      <c r="E13" s="59">
        <v>2700000</v>
      </c>
      <c r="F13" s="44">
        <v>2</v>
      </c>
      <c r="G13" s="44" t="s">
        <v>273</v>
      </c>
    </row>
    <row r="14" spans="2:7" ht="180.75" customHeight="1" x14ac:dyDescent="0.2">
      <c r="B14" s="107" t="s">
        <v>170</v>
      </c>
      <c r="C14" s="109"/>
      <c r="D14" s="109" t="s">
        <v>173</v>
      </c>
      <c r="E14" s="113">
        <v>150000</v>
      </c>
      <c r="F14" s="109">
        <v>2</v>
      </c>
      <c r="G14" s="111" t="s">
        <v>277</v>
      </c>
    </row>
    <row r="15" spans="2:7" ht="30" customHeight="1" x14ac:dyDescent="0.2">
      <c r="B15" s="155" t="s">
        <v>269</v>
      </c>
      <c r="C15" s="155"/>
      <c r="D15" s="1" t="s">
        <v>22</v>
      </c>
    </row>
    <row r="16" spans="2:7" ht="18" customHeight="1" x14ac:dyDescent="0.2">
      <c r="B16" s="155"/>
      <c r="C16" s="155"/>
      <c r="E16" s="137" t="s">
        <v>17</v>
      </c>
      <c r="F16" s="137"/>
      <c r="G16" s="137"/>
    </row>
    <row r="17" spans="5:7" ht="12.75" customHeight="1" x14ac:dyDescent="0.2">
      <c r="E17" s="138" t="s">
        <v>18</v>
      </c>
      <c r="F17" s="138"/>
      <c r="G17" s="138"/>
    </row>
    <row r="18" spans="5:7" ht="15" customHeight="1" x14ac:dyDescent="0.2">
      <c r="E18" s="137" t="s">
        <v>19</v>
      </c>
      <c r="F18" s="137"/>
      <c r="G18" s="137"/>
    </row>
  </sheetData>
  <sheetProtection selectLockedCells="1" selectUnlockedCells="1"/>
  <mergeCells count="16">
    <mergeCell ref="E18:G18"/>
    <mergeCell ref="B3:G3"/>
    <mergeCell ref="B4:G4"/>
    <mergeCell ref="B5:F5"/>
    <mergeCell ref="B6:G6"/>
    <mergeCell ref="B7:G7"/>
    <mergeCell ref="B9:B12"/>
    <mergeCell ref="C9:C12"/>
    <mergeCell ref="D9:D12"/>
    <mergeCell ref="E9:E12"/>
    <mergeCell ref="F9:F12"/>
    <mergeCell ref="G9:G12"/>
    <mergeCell ref="B15:C15"/>
    <mergeCell ref="B16:C16"/>
    <mergeCell ref="E16:G16"/>
    <mergeCell ref="E17:G17"/>
  </mergeCells>
  <printOptions horizontalCentered="1"/>
  <pageMargins left="0.39374999999999999" right="0.39374999999999999" top="0.39374999999999999" bottom="0.39374999999999999" header="0.51180555555555551" footer="0.51180555555555551"/>
  <pageSetup paperSize="9" scale="13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57E80064684294B645DA1E212BC1" ma:contentTypeVersion="9" ma:contentTypeDescription="Creare un nuovo documento." ma:contentTypeScope="" ma:versionID="40138c90c21d36ed2fe7dafd38171fa6">
  <xsd:schema xmlns:xsd="http://www.w3.org/2001/XMLSchema" xmlns:xs="http://www.w3.org/2001/XMLSchema" xmlns:p="http://schemas.microsoft.com/office/2006/metadata/properties" xmlns:ns3="3a9f531b-3f70-47df-a0d9-c8d39942630c" targetNamespace="http://schemas.microsoft.com/office/2006/metadata/properties" ma:root="true" ma:fieldsID="bca4ba0afc5f917573b8160df9a73a96" ns3:_="">
    <xsd:import namespace="3a9f531b-3f70-47df-a0d9-c8d399426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531b-3f70-47df-a0d9-c8d399426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B018B-8581-4032-B82B-F00B0CA1E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9f531b-3f70-47df-a0d9-c8d399426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5441A3-E867-452A-B8E0-6E936A02C374}">
  <ds:schemaRefs>
    <ds:schemaRef ds:uri="3a9f531b-3f70-47df-a0d9-c8d39942630c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9C3B20-81AA-4579-A05E-A5464853C1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amm-P0215</dc:creator>
  <cp:keywords/>
  <dc:description/>
  <cp:lastModifiedBy>amm-P0401</cp:lastModifiedBy>
  <cp:revision/>
  <cp:lastPrinted>2020-12-24T17:30:44Z</cp:lastPrinted>
  <dcterms:created xsi:type="dcterms:W3CDTF">2020-04-16T16:59:54Z</dcterms:created>
  <dcterms:modified xsi:type="dcterms:W3CDTF">2021-01-19T12:28:18Z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0x0101002FC657E80064684294B645DA1E212BC1</vt:lpwstr>
  </property>
</Properties>
</file>