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ilab19\Desktop\"/>
    </mc:Choice>
  </mc:AlternateContent>
  <bookViews>
    <workbookView xWindow="0" yWindow="0" windowWidth="15345" windowHeight="4575" tabRatio="853" firstSheet="4" activeTab="3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6" r:id="rId6"/>
  </sheets>
  <definedNames>
    <definedName name="_xlnm.Print_Area" localSheetId="0">'Scheda A'!$C$4:$G$28</definedName>
    <definedName name="_xlnm.Print_Area" localSheetId="1">'Scheda B'!$B$2:$S$67</definedName>
    <definedName name="_xlnm.Print_Area" localSheetId="2">'Scheda C'!$B$2:$Q$44</definedName>
    <definedName name="_xlnm.Print_Area" localSheetId="3">'Scheda D'!$B$4:$Z$48</definedName>
    <definedName name="_xlnm.Print_Area" localSheetId="4">'Scheda E'!$B$2:$O$35</definedName>
    <definedName name="_xlnm.Print_Area" localSheetId="5">'Scheda F'!$B$3:$G$14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5" i="1"/>
  <c r="F16" i="1"/>
  <c r="F17" i="1"/>
  <c r="U13" i="4"/>
  <c r="U14" i="4"/>
  <c r="U15" i="4"/>
  <c r="U16" i="4"/>
  <c r="U17" i="4"/>
  <c r="U18" i="4"/>
  <c r="U19" i="4"/>
  <c r="Q20" i="4"/>
  <c r="C14" i="1" s="1"/>
  <c r="R20" i="4"/>
  <c r="D14" i="1" s="1"/>
  <c r="D18" i="1" s="1"/>
  <c r="S20" i="4"/>
  <c r="E14" i="1" s="1"/>
  <c r="E18" i="1" s="1"/>
  <c r="T20" i="4"/>
  <c r="U20" i="4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4" i="1" l="1"/>
  <c r="C18" i="1"/>
  <c r="F18" i="1" s="1"/>
</calcChain>
</file>

<file path=xl/sharedStrings.xml><?xml version="1.0" encoding="utf-8"?>
<sst xmlns="http://schemas.openxmlformats.org/spreadsheetml/2006/main" count="512" uniqueCount="269">
  <si>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2020/2022</t>
    </r>
  </si>
  <si>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</si>
  <si>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</si>
  <si>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</si>
  <si>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</si>
  <si>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</si>
  <si>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</si>
  <si>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</si>
  <si>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</si>
  <si>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</si>
  <si>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</si>
  <si>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</si>
  <si>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</si>
  <si>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</si>
  <si>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</si>
  <si>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</si>
  <si>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</si>
  <si>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</si>
  <si>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</si>
  <si>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</si>
  <si>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Dott.ssa Anna Sirica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</si>
  <si>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</si>
  <si>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</si>
  <si>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</si>
  <si>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ALLEGATO I - SCHEDA B: PROGRAMMA TRIENNALE DELLE OPERE PUBBLICHE 2020/2022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</si>
  <si>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</si>
  <si>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</si>
  <si>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</si>
  <si>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</si>
  <si>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</si>
  <si>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</si>
  <si>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</si>
  <si>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</si>
  <si>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</si>
  <si>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</si>
  <si>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</si>
  <si>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</si>
  <si>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</si>
  <si>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</si>
  <si>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</si>
  <si>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</si>
  <si>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</si>
  <si>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</si>
  <si>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</si>
  <si>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</si>
  <si>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codice</t>
  </si>
  <si>
    <t>testo</t>
  </si>
  <si>
    <t>Tabella B.1</t>
  </si>
  <si>
    <t>Tabella B.2</t>
  </si>
  <si>
    <t>aaaa</t>
  </si>
  <si>
    <t>valore</t>
  </si>
  <si>
    <t>percentuale</t>
  </si>
  <si>
    <t>Tabella B.3</t>
  </si>
  <si>
    <t>si/no</t>
  </si>
  <si>
    <t>Tabella B.4</t>
  </si>
  <si>
    <t>Tabella B.5</t>
  </si>
  <si>
    <t>negativo</t>
  </si>
  <si>
    <t>somma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</si>
  <si>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</si>
  <si>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</si>
  <si>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</si>
  <si>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</si>
  <si>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</si>
  <si>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</si>
  <si>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</si>
  <si>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</si>
  <si>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a) nazionale</t>
  </si>
  <si>
    <t>b) regionale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</si>
  <si>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</si>
  <si>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</si>
  <si>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</si>
  <si>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</si>
  <si>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</si>
  <si>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</si>
  <si>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</si>
  <si>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</si>
  <si>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</si>
  <si>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</si>
  <si>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</si>
  <si>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</si>
  <si>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</si>
  <si>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</si>
  <si>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</si>
  <si>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</si>
  <si>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</si>
  <si>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</si>
  <si>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</si>
  <si>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</si>
  <si>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</si>
  <si>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</si>
  <si>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</si>
  <si>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</si>
  <si>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</si>
  <si>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</si>
  <si>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</si>
  <si>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</si>
  <si>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</si>
  <si>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</si>
  <si>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</si>
  <si>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</si>
  <si>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</si>
  <si>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>ALLEGATO I - SCHEDA C : PROGRAMMA TRIENNALE DELLE OPERE PUBBLICHE 2020/2022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</si>
  <si>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</si>
  <si>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</si>
  <si>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</si>
  <si>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</si>
  <si>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</si>
  <si>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</si>
  <si>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</si>
  <si>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</si>
  <si>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</si>
  <si>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</si>
  <si>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</si>
  <si>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</si>
  <si>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</si>
  <si>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</si>
  <si>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</si>
  <si>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</si>
  <si>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cod</t>
  </si>
  <si>
    <t>Tabella C.1</t>
  </si>
  <si>
    <t>Tabella C.2</t>
  </si>
  <si>
    <t>Tabella C.3</t>
  </si>
  <si>
    <t>Tabella C.4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</si>
  <si>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</si>
  <si>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</si>
  <si>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</si>
  <si>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</si>
  <si>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1. no</t>
  </si>
  <si>
    <t>2. parziale</t>
  </si>
  <si>
    <t>3. totale</t>
  </si>
  <si>
    <t>2. si, cessione</t>
  </si>
  <si>
    <t>3. si, in diritto di godimento, a titolo di contributo, la cui utilizzazione sia strumentale e tecnicamente connessa all'opera da affidare in concessione</t>
  </si>
  <si>
    <t>2. si, come valorizzazione</t>
  </si>
  <si>
    <t>3. si, come alienazione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</si>
  <si>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</si>
  <si>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</si>
  <si>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</si>
  <si>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ALLEGATO I - SCHEDA D:  PROGRAMMA TRIENNALE DELLE OPERE PUBBLICHE 2020/2022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</si>
  <si>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</si>
  <si>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</si>
  <si>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</si>
  <si>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</si>
  <si>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</si>
  <si>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</si>
  <si>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</si>
  <si>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</si>
  <si>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</si>
  <si>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</si>
  <si>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</si>
  <si>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</si>
  <si>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</si>
  <si>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</si>
  <si>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</si>
  <si>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Intervento aggiunto o variato a seguito di modifica programma (12)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</si>
  <si>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</si>
  <si>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</si>
  <si>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</si>
  <si>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</si>
  <si>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</si>
  <si>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</si>
  <si>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'93051590722201900001</t>
  </si>
  <si>
    <t>000066</t>
  </si>
  <si>
    <t>Ing. Carmela MASTRO</t>
  </si>
  <si>
    <t>si</t>
  </si>
  <si>
    <t>no</t>
  </si>
  <si>
    <t>006</t>
  </si>
  <si>
    <t>ITF47</t>
  </si>
  <si>
    <t>03</t>
  </si>
  <si>
    <t>Tabella D.2</t>
  </si>
  <si>
    <t>Riqualificazione e adeguamento funzionale spazi relativi alle strutture denominate "Pettini"</t>
  </si>
  <si>
    <t>Tabella D.4</t>
  </si>
  <si>
    <t>Tabella D.5</t>
  </si>
  <si>
    <t>'93051590722201900002</t>
  </si>
  <si>
    <t>Realizzazione di nuovi Laboratori didattici del Politecnico di Bari "OPLA' POLIBA - Open Innovation Lab POLIBA"</t>
  </si>
  <si>
    <t>'93051590722201900003</t>
  </si>
  <si>
    <t>Ing. Paola AMORUSO</t>
  </si>
  <si>
    <t>Intervento di demolizione Aule Celso Ulpiani e ricostruzione per realizzazione nuovi spazi da destinare a parcheggi e laboratori</t>
  </si>
  <si>
    <t>'93051590722201900004</t>
  </si>
  <si>
    <t>AULA_MAGNA - Ristrutturazione Aula Magna</t>
  </si>
  <si>
    <t>'93051590722201900005</t>
  </si>
  <si>
    <t>000230</t>
  </si>
  <si>
    <t>Ing. Leonardo PRENCIPE</t>
  </si>
  <si>
    <t>Realizzazione impianto idrico primario Campus</t>
  </si>
  <si>
    <t>'93051590722201900006</t>
  </si>
  <si>
    <t>Intervento di sostituzione degli impianti elevatori triplex corpo Z</t>
  </si>
  <si>
    <t>'93051590722202000001</t>
  </si>
  <si>
    <t>Sistemazione viabilità Campus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</si>
  <si>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</si>
  <si>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</si>
  <si>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</si>
  <si>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</si>
  <si>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</si>
  <si>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</si>
  <si>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</si>
  <si>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</si>
  <si>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</si>
  <si>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</si>
  <si>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</si>
  <si>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</si>
  <si>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</si>
  <si>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</si>
  <si>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</si>
  <si>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</si>
  <si>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</si>
  <si>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</si>
  <si>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</si>
  <si>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</si>
  <si>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</si>
  <si>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</si>
  <si>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</si>
  <si>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</si>
  <si>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</si>
  <si>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</si>
  <si>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</si>
  <si>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</si>
  <si>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</si>
  <si>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</si>
  <si>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</si>
  <si>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</si>
  <si>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</si>
  <si>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</si>
  <si>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</si>
  <si>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</si>
  <si>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</si>
  <si>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</si>
  <si>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</si>
  <si>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</si>
  <si>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</si>
  <si>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ALLEGATO I - SCHEDA E: PROGRAMMA TRIENNALE DELLE OPERE PUBBLICHE 2020/2022</t>
  </si>
  <si>
    <t>INTERVENTI RICOMPRESI NELL'ELENCO ANNUALE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</si>
  <si>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</si>
  <si>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</si>
  <si>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</si>
  <si>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</si>
  <si>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</si>
  <si>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</si>
  <si>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</si>
  <si>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</si>
  <si>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</si>
  <si>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</si>
  <si>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</si>
  <si>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</si>
  <si>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</si>
  <si>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</si>
  <si>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</si>
  <si>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MIS</t>
  </si>
  <si>
    <t>Politecnico di Bari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</si>
  <si>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</si>
  <si>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</si>
  <si>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</si>
  <si>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</si>
  <si>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</si>
  <si>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</si>
  <si>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</si>
  <si>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</si>
  <si>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</si>
  <si>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</si>
  <si>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</si>
  <si>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</si>
  <si>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</si>
  <si>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</si>
  <si>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</si>
  <si>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>ALLEGATO I - SCHEDA F: PROGRAMMA TRIENNALE DELLE OPERE PUBBLICHE 2020/2022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</si>
  <si>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</si>
  <si>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</si>
  <si>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</si>
  <si>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Codice</t>
  </si>
  <si>
    <t>non presente</t>
  </si>
  <si>
    <t>(1) breve descrizione dei motivi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</si>
</sst>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 &quot;#,##0.00"/>
  </numFmts>
  <fonts count="21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5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6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0" fillId="0" borderId="5" xfId="0" applyNumberFormat="1" applyFont="1" applyBorder="1" applyAlignment="1">
      <alignment horizontal="center" wrapText="1"/>
    </xf>
    <xf numFmtId="4" fontId="20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4" fontId="1" fillId="4" borderId="0" xfId="0" applyNumberFormat="1" applyFont="1" applyFill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wrapText="1"/>
    </xf>
    <xf numFmtId="4" fontId="11" fillId="0" borderId="0" xfId="0" applyNumberFormat="1" applyFont="1" applyBorder="1" applyAlignment="1">
      <alignment horizontal="left" wrapText="1"/>
    </xf>
    <xf numFmtId="4" fontId="16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left" wrapText="1"/>
    </xf>
    <xf numFmtId="4" fontId="17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wrapText="1"/>
    </xf>
    <xf numFmtId="4" fontId="16" fillId="0" borderId="2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4" fontId="16" fillId="0" borderId="4" xfId="0" applyNumberFormat="1" applyFont="1" applyBorder="1" applyAlignment="1">
      <alignment horizontal="left" wrapText="1"/>
    </xf>
    <xf numFmtId="4" fontId="20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5"/>
  <sheetViews>
    <sheetView topLeftCell="A15" zoomScale="75" zoomScaleNormal="75" workbookViewId="0">
      <selection activeCell="F25" sqref="F25"/>
    </sheetView>
  </sheetViews>
  <sheetFormatPr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62" t="s">
        <v>0</v>
      </c>
      <c r="C3" s="62"/>
      <c r="D3" s="62"/>
      <c r="E3" s="62"/>
      <c r="F3" s="62"/>
    </row>
    <row r="4" spans="2:7" ht="29.25" customHeight="1" x14ac:dyDescent="0.2">
      <c r="B4" s="63" t="s">
        <v>1</v>
      </c>
      <c r="C4" s="63"/>
      <c r="D4" s="63"/>
      <c r="E4" s="63"/>
      <c r="F4" s="63"/>
    </row>
    <row r="5" spans="2:7" ht="15.75" x14ac:dyDescent="0.2">
      <c r="B5" s="64"/>
      <c r="C5" s="64"/>
      <c r="D5" s="64"/>
      <c r="E5" s="64"/>
      <c r="F5" s="64"/>
    </row>
    <row r="6" spans="2:7" ht="18" x14ac:dyDescent="0.2">
      <c r="B6" s="65" t="s">
        <v>2</v>
      </c>
      <c r="C6" s="65"/>
      <c r="D6" s="65"/>
      <c r="E6" s="65"/>
      <c r="F6" s="65"/>
    </row>
    <row r="8" spans="2:7" x14ac:dyDescent="0.2">
      <c r="B8" s="66" t="s">
        <v>3</v>
      </c>
      <c r="C8" s="66" t="s">
        <v>4</v>
      </c>
      <c r="D8" s="66"/>
      <c r="E8" s="66"/>
      <c r="F8" s="66"/>
    </row>
    <row r="9" spans="2:7" x14ac:dyDescent="0.2">
      <c r="B9" s="66"/>
      <c r="C9" s="66" t="s">
        <v>5</v>
      </c>
      <c r="D9" s="66"/>
      <c r="E9" s="66"/>
      <c r="F9" s="66" t="s">
        <v>6</v>
      </c>
    </row>
    <row r="10" spans="2:7" x14ac:dyDescent="0.2">
      <c r="B10" s="66"/>
      <c r="C10" s="2" t="s">
        <v>7</v>
      </c>
      <c r="D10" s="2" t="s">
        <v>8</v>
      </c>
      <c r="E10" s="2" t="s">
        <v>9</v>
      </c>
      <c r="F10" s="66"/>
    </row>
    <row r="11" spans="2:7" ht="28.5" customHeight="1" x14ac:dyDescent="0.2">
      <c r="B11" s="3" t="s">
        <v>10</v>
      </c>
      <c r="C11" s="4">
        <v>0</v>
      </c>
      <c r="D11" s="4">
        <v>0</v>
      </c>
      <c r="E11" s="4">
        <v>0</v>
      </c>
      <c r="F11" s="4">
        <f t="shared" ref="F11:F18" si="0">SUM(C11:E11)</f>
        <v>0</v>
      </c>
      <c r="G11" s="5"/>
    </row>
    <row r="12" spans="2:7" ht="25.5" customHeight="1" x14ac:dyDescent="0.2">
      <c r="B12" s="3" t="s">
        <v>11</v>
      </c>
      <c r="C12" s="4">
        <v>0</v>
      </c>
      <c r="D12" s="4">
        <v>0</v>
      </c>
      <c r="E12" s="4">
        <v>0</v>
      </c>
      <c r="F12" s="4">
        <f t="shared" si="0"/>
        <v>0</v>
      </c>
    </row>
    <row r="13" spans="2:7" ht="27" customHeight="1" x14ac:dyDescent="0.2">
      <c r="B13" s="3" t="s">
        <v>12</v>
      </c>
      <c r="C13" s="4">
        <v>0</v>
      </c>
      <c r="D13" s="4">
        <v>0</v>
      </c>
      <c r="E13" s="4">
        <v>0</v>
      </c>
      <c r="F13" s="4">
        <f t="shared" si="0"/>
        <v>0</v>
      </c>
    </row>
    <row r="14" spans="2:7" ht="25.5" customHeight="1" x14ac:dyDescent="0.2">
      <c r="B14" s="3" t="s">
        <v>13</v>
      </c>
      <c r="C14" s="4">
        <f>'Scheda D'!Q20</f>
        <v>2385416.34</v>
      </c>
      <c r="D14" s="4">
        <f>'Scheda D'!R20</f>
        <v>2540000</v>
      </c>
      <c r="E14" s="4">
        <f>'Scheda D'!S20</f>
        <v>2093521.55</v>
      </c>
      <c r="F14" s="4">
        <f t="shared" si="0"/>
        <v>7018937.8899999997</v>
      </c>
    </row>
    <row r="15" spans="2:7" ht="38.25" x14ac:dyDescent="0.2">
      <c r="B15" s="6" t="s">
        <v>14</v>
      </c>
      <c r="C15" s="4">
        <v>0</v>
      </c>
      <c r="D15" s="4">
        <v>0</v>
      </c>
      <c r="E15" s="4">
        <v>0</v>
      </c>
      <c r="F15" s="4">
        <f t="shared" si="0"/>
        <v>0</v>
      </c>
    </row>
    <row r="16" spans="2:7" ht="33" customHeight="1" x14ac:dyDescent="0.2">
      <c r="B16" s="6" t="s">
        <v>15</v>
      </c>
      <c r="C16" s="4">
        <v>0</v>
      </c>
      <c r="D16" s="4">
        <v>0</v>
      </c>
      <c r="E16" s="4">
        <v>0</v>
      </c>
      <c r="F16" s="4">
        <f t="shared" si="0"/>
        <v>0</v>
      </c>
    </row>
    <row r="17" spans="2:6" ht="31.5" customHeight="1" x14ac:dyDescent="0.2">
      <c r="B17" s="3" t="s">
        <v>16</v>
      </c>
      <c r="C17" s="4">
        <v>0</v>
      </c>
      <c r="D17" s="4">
        <v>0</v>
      </c>
      <c r="E17" s="4">
        <v>0</v>
      </c>
      <c r="F17" s="4">
        <f t="shared" si="0"/>
        <v>0</v>
      </c>
    </row>
    <row r="18" spans="2:6" ht="29.25" customHeight="1" x14ac:dyDescent="0.2">
      <c r="B18" s="7" t="s">
        <v>17</v>
      </c>
      <c r="C18" s="8">
        <f>SUM(C11:C17)</f>
        <v>2385416.34</v>
      </c>
      <c r="D18" s="8">
        <f>SUM(D11:D17)</f>
        <v>2540000</v>
      </c>
      <c r="E18" s="8">
        <f>SUM(E11:E17)</f>
        <v>2093521.55</v>
      </c>
      <c r="F18" s="8">
        <f t="shared" si="0"/>
        <v>7018937.8899999997</v>
      </c>
    </row>
    <row r="21" spans="2:6" x14ac:dyDescent="0.2">
      <c r="B21" s="52"/>
      <c r="C21" s="9"/>
      <c r="D21" s="9"/>
      <c r="E21" s="9"/>
      <c r="F21" s="9"/>
    </row>
    <row r="22" spans="2:6" x14ac:dyDescent="0.2">
      <c r="B22" s="10"/>
    </row>
    <row r="23" spans="2:6" ht="14.1" customHeight="1" x14ac:dyDescent="0.2">
      <c r="C23" s="59" t="s">
        <v>18</v>
      </c>
      <c r="D23" s="59"/>
      <c r="E23" s="59"/>
    </row>
    <row r="24" spans="2:6" ht="13.35" customHeight="1" x14ac:dyDescent="0.2">
      <c r="C24" s="60" t="s">
        <v>19</v>
      </c>
      <c r="D24" s="60"/>
      <c r="E24" s="60"/>
    </row>
    <row r="25" spans="2:6" ht="12.75" customHeight="1" x14ac:dyDescent="0.2">
      <c r="C25" s="59" t="s">
        <v>20</v>
      </c>
      <c r="D25" s="59"/>
      <c r="E25" s="59"/>
    </row>
    <row r="26" spans="2:6" x14ac:dyDescent="0.2">
      <c r="B26" s="11" t="s">
        <v>21</v>
      </c>
    </row>
    <row r="27" spans="2:6" ht="38.25" customHeight="1" x14ac:dyDescent="0.2">
      <c r="B27" s="61" t="s">
        <v>22</v>
      </c>
      <c r="C27" s="61"/>
      <c r="D27" s="61"/>
      <c r="E27" s="61"/>
      <c r="F27" s="61"/>
    </row>
    <row r="35" spans="2:2" x14ac:dyDescent="0.2">
      <c r="B35" s="1" t="s">
        <v>23</v>
      </c>
    </row>
  </sheetData>
  <sheetProtection selectLockedCells="1" selectUnlockedCells="1"/>
  <mergeCells count="12">
    <mergeCell ref="C23:E23"/>
    <mergeCell ref="C24:E24"/>
    <mergeCell ref="C25:E25"/>
    <mergeCell ref="B27:F27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5" right="0.25" top="0.75" bottom="0.75" header="0.51180555555555551" footer="0.51180555555555551"/>
  <pageSetup paperSize="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C9" zoomScale="75" zoomScaleNormal="75" zoomScaleSheetLayoutView="40" workbookViewId="0">
      <selection activeCell="L18" sqref="L18"/>
    </sheetView>
  </sheetViews>
  <sheetFormatPr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8.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5.7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27.75" customHeight="1" x14ac:dyDescent="0.2">
      <c r="A4" s="70" t="s">
        <v>25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ht="15.7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8" spans="1:18" ht="26.25" customHeight="1" x14ac:dyDescent="0.2">
      <c r="A8" s="67" t="s">
        <v>26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ht="87" customHeight="1" x14ac:dyDescent="0.2">
      <c r="A9" s="68" t="s">
        <v>27</v>
      </c>
      <c r="B9" s="68" t="s">
        <v>28</v>
      </c>
      <c r="C9" s="68" t="s">
        <v>29</v>
      </c>
      <c r="D9" s="68" t="s">
        <v>30</v>
      </c>
      <c r="E9" s="68" t="s">
        <v>31</v>
      </c>
      <c r="F9" s="68" t="s">
        <v>32</v>
      </c>
      <c r="G9" s="68" t="s">
        <v>33</v>
      </c>
      <c r="H9" s="68" t="s">
        <v>34</v>
      </c>
      <c r="I9" s="68" t="s">
        <v>35</v>
      </c>
      <c r="J9" s="68" t="s">
        <v>36</v>
      </c>
      <c r="K9" s="68" t="s">
        <v>37</v>
      </c>
      <c r="L9" s="68" t="s">
        <v>38</v>
      </c>
      <c r="M9" s="72" t="s">
        <v>39</v>
      </c>
      <c r="N9" s="68" t="s">
        <v>40</v>
      </c>
      <c r="O9" s="68" t="s">
        <v>41</v>
      </c>
      <c r="P9" s="68" t="s">
        <v>42</v>
      </c>
      <c r="Q9" s="68" t="s">
        <v>43</v>
      </c>
      <c r="R9" s="68" t="s">
        <v>44</v>
      </c>
    </row>
    <row r="10" spans="1:18" ht="75.75" customHeight="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72"/>
      <c r="N10" s="68"/>
      <c r="O10" s="68"/>
      <c r="P10" s="68"/>
      <c r="Q10" s="68"/>
      <c r="R10" s="68"/>
    </row>
    <row r="11" spans="1:18" ht="28.5" customHeight="1" x14ac:dyDescent="0.2">
      <c r="A11" s="12" t="s">
        <v>45</v>
      </c>
      <c r="B11" s="12" t="s">
        <v>46</v>
      </c>
      <c r="C11" s="12" t="s">
        <v>47</v>
      </c>
      <c r="D11" s="12" t="s">
        <v>48</v>
      </c>
      <c r="E11" s="12" t="s">
        <v>49</v>
      </c>
      <c r="F11" s="12" t="s">
        <v>50</v>
      </c>
      <c r="G11" s="12" t="s">
        <v>50</v>
      </c>
      <c r="H11" s="12" t="s">
        <v>50</v>
      </c>
      <c r="I11" s="12" t="s">
        <v>50</v>
      </c>
      <c r="J11" s="12" t="s">
        <v>51</v>
      </c>
      <c r="K11" s="12" t="s">
        <v>52</v>
      </c>
      <c r="L11" s="12" t="s">
        <v>53</v>
      </c>
      <c r="M11" s="12" t="s">
        <v>54</v>
      </c>
      <c r="N11" s="12" t="s">
        <v>53</v>
      </c>
      <c r="O11" s="12" t="s">
        <v>55</v>
      </c>
      <c r="P11" s="12" t="s">
        <v>53</v>
      </c>
      <c r="Q11" s="12" t="s">
        <v>53</v>
      </c>
      <c r="R11" s="12" t="s">
        <v>53</v>
      </c>
    </row>
    <row r="12" spans="1:18" ht="25.5" customHeight="1" x14ac:dyDescent="0.2">
      <c r="A12" s="13"/>
      <c r="B12" s="13" t="s">
        <v>56</v>
      </c>
      <c r="C12" s="13"/>
      <c r="D12" s="13"/>
      <c r="E12" s="13"/>
      <c r="F12" s="14" t="s">
        <v>57</v>
      </c>
      <c r="G12" s="14" t="s">
        <v>57</v>
      </c>
      <c r="H12" s="14" t="s">
        <v>57</v>
      </c>
      <c r="I12" s="14" t="s">
        <v>57</v>
      </c>
      <c r="J12" s="13"/>
      <c r="K12" s="13"/>
      <c r="L12" s="13"/>
      <c r="M12" s="13"/>
      <c r="N12" s="13"/>
      <c r="O12" s="13"/>
      <c r="P12" s="13"/>
      <c r="Q12" s="13"/>
      <c r="R12" s="13"/>
    </row>
    <row r="14" spans="1:18" x14ac:dyDescent="0.2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</row>
    <row r="15" spans="1:18" ht="12.75" customHeight="1" x14ac:dyDescent="0.2">
      <c r="A15" s="74" t="s">
        <v>21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9"/>
    </row>
    <row r="16" spans="1:18" ht="13.9" customHeight="1" x14ac:dyDescent="0.2">
      <c r="A16" s="73" t="s">
        <v>58</v>
      </c>
      <c r="B16" s="73"/>
      <c r="C16" s="73"/>
      <c r="D16" s="73"/>
      <c r="E16" s="73"/>
      <c r="F16" s="16"/>
      <c r="G16" s="16"/>
      <c r="H16" s="16"/>
      <c r="I16" s="16"/>
      <c r="J16" s="16"/>
      <c r="K16" s="16"/>
      <c r="L16" s="59" t="s">
        <v>18</v>
      </c>
      <c r="M16" s="59"/>
      <c r="N16" s="59"/>
      <c r="O16" s="16"/>
      <c r="P16" s="16"/>
      <c r="Q16" s="16"/>
      <c r="R16" s="9"/>
    </row>
    <row r="17" spans="1:18" ht="13.15" customHeight="1" x14ac:dyDescent="0.2">
      <c r="A17" s="17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60" t="s">
        <v>19</v>
      </c>
      <c r="M17" s="60"/>
      <c r="N17" s="60"/>
      <c r="O17" s="18"/>
      <c r="P17" s="18"/>
      <c r="Q17" s="9"/>
      <c r="R17" s="9"/>
    </row>
    <row r="18" spans="1:18" ht="18.95" customHeight="1" x14ac:dyDescent="0.2">
      <c r="A18" s="73" t="s">
        <v>60</v>
      </c>
      <c r="B18" s="73"/>
      <c r="C18" s="73"/>
      <c r="D18" s="73"/>
      <c r="E18" s="73"/>
      <c r="F18" s="73"/>
      <c r="L18" s="59" t="s">
        <v>20</v>
      </c>
      <c r="M18" s="59"/>
      <c r="N18" s="59"/>
      <c r="O18" s="18"/>
      <c r="P18" s="18"/>
      <c r="Q18" s="18"/>
    </row>
    <row r="19" spans="1:18" ht="12.75" customHeight="1" x14ac:dyDescent="0.2">
      <c r="A19" s="73" t="s">
        <v>61</v>
      </c>
      <c r="B19" s="73"/>
      <c r="C19" s="73"/>
      <c r="D19" s="73"/>
      <c r="E19" s="73"/>
      <c r="F19" s="73"/>
      <c r="G19" s="73"/>
      <c r="N19" s="18"/>
      <c r="O19" s="18"/>
      <c r="P19" s="18"/>
      <c r="Q19" s="18"/>
    </row>
    <row r="21" spans="1:18" x14ac:dyDescent="0.2">
      <c r="A21" s="19" t="s">
        <v>47</v>
      </c>
    </row>
    <row r="22" spans="1:18" x14ac:dyDescent="0.2">
      <c r="A22" s="9" t="s">
        <v>62</v>
      </c>
      <c r="B22" s="10"/>
    </row>
    <row r="23" spans="1:18" ht="12.75" customHeight="1" x14ac:dyDescent="0.2">
      <c r="A23" s="73" t="s">
        <v>63</v>
      </c>
      <c r="B23" s="73"/>
      <c r="C23" s="73"/>
      <c r="D23" s="73"/>
      <c r="E23" s="73"/>
      <c r="F23" s="73"/>
      <c r="G23" s="73"/>
    </row>
    <row r="24" spans="1:18" ht="12.75" customHeight="1" x14ac:dyDescent="0.2">
      <c r="A24" s="73" t="s">
        <v>64</v>
      </c>
      <c r="B24" s="73"/>
      <c r="C24" s="73"/>
      <c r="D24" s="73"/>
      <c r="E24" s="73"/>
      <c r="F24" s="73"/>
      <c r="G24" s="73"/>
    </row>
    <row r="25" spans="1:18" ht="12.75" customHeight="1" x14ac:dyDescent="0.2">
      <c r="A25" s="73" t="s">
        <v>65</v>
      </c>
      <c r="B25" s="73"/>
      <c r="C25" s="73"/>
      <c r="D25" s="73"/>
      <c r="E25" s="73"/>
      <c r="F25" s="73"/>
      <c r="G25" s="73"/>
    </row>
    <row r="27" spans="1:18" x14ac:dyDescent="0.2">
      <c r="A27" s="19" t="s">
        <v>48</v>
      </c>
    </row>
    <row r="28" spans="1:18" ht="12.75" customHeight="1" x14ac:dyDescent="0.2">
      <c r="A28" s="73" t="s">
        <v>66</v>
      </c>
      <c r="B28" s="73"/>
      <c r="C28" s="16"/>
    </row>
    <row r="29" spans="1:18" ht="12.75" customHeight="1" x14ac:dyDescent="0.2">
      <c r="A29" s="73" t="s">
        <v>67</v>
      </c>
      <c r="B29" s="73"/>
      <c r="C29" s="16"/>
      <c r="K29" s="20"/>
    </row>
    <row r="30" spans="1:18" ht="12.75" customHeight="1" x14ac:dyDescent="0.2">
      <c r="A30" s="16"/>
      <c r="B30" s="16"/>
      <c r="C30" s="16"/>
      <c r="K30" s="20"/>
    </row>
    <row r="31" spans="1:18" x14ac:dyDescent="0.2">
      <c r="A31" s="19" t="s">
        <v>52</v>
      </c>
    </row>
    <row r="32" spans="1:18" ht="12.75" customHeight="1" x14ac:dyDescent="0.2">
      <c r="A32" s="73" t="s">
        <v>68</v>
      </c>
      <c r="B32" s="73"/>
      <c r="C32" s="16"/>
    </row>
    <row r="33" spans="1:12" ht="27" customHeight="1" x14ac:dyDescent="0.2">
      <c r="A33" s="73" t="s">
        <v>69</v>
      </c>
      <c r="B33" s="73"/>
      <c r="C33" s="16"/>
    </row>
    <row r="34" spans="1:12" ht="13.5" customHeight="1" x14ac:dyDescent="0.2">
      <c r="A34" s="73" t="s">
        <v>70</v>
      </c>
      <c r="B34" s="73"/>
      <c r="C34" s="16"/>
    </row>
    <row r="35" spans="1:12" ht="15.75" customHeight="1" x14ac:dyDescent="0.2">
      <c r="A35" s="76" t="s">
        <v>71</v>
      </c>
      <c r="B35" s="76"/>
      <c r="C35" s="21"/>
    </row>
    <row r="36" spans="1:12" ht="15" customHeight="1" x14ac:dyDescent="0.2">
      <c r="A36" s="77" t="s">
        <v>72</v>
      </c>
      <c r="B36" s="77"/>
      <c r="C36" s="77"/>
      <c r="D36" s="77"/>
      <c r="E36" s="77"/>
      <c r="F36" s="77"/>
      <c r="G36" s="77"/>
    </row>
    <row r="37" spans="1:12" ht="15" customHeight="1" x14ac:dyDescent="0.2">
      <c r="A37" s="73" t="s">
        <v>73</v>
      </c>
      <c r="B37" s="73"/>
      <c r="C37" s="73"/>
      <c r="D37" s="73"/>
      <c r="E37" s="73"/>
      <c r="F37" s="73"/>
      <c r="G37" s="73"/>
    </row>
    <row r="38" spans="1:12" ht="15.75" customHeight="1" x14ac:dyDescent="0.2">
      <c r="A38" s="16"/>
      <c r="B38" s="16"/>
      <c r="C38" s="16"/>
    </row>
    <row r="39" spans="1:12" x14ac:dyDescent="0.2">
      <c r="A39" s="19" t="s">
        <v>54</v>
      </c>
    </row>
    <row r="40" spans="1:12" ht="12.75" customHeight="1" x14ac:dyDescent="0.2">
      <c r="A40" s="78" t="s">
        <v>74</v>
      </c>
      <c r="B40" s="78"/>
      <c r="C40" s="78"/>
      <c r="D40" s="78"/>
      <c r="E40" s="78"/>
      <c r="F40" s="78"/>
      <c r="G40" s="78"/>
      <c r="H40" s="78"/>
    </row>
    <row r="41" spans="1:12" ht="12.75" customHeight="1" x14ac:dyDescent="0.2">
      <c r="A41" s="73" t="s">
        <v>75</v>
      </c>
      <c r="B41" s="73"/>
      <c r="C41" s="73"/>
      <c r="D41" s="73"/>
      <c r="E41" s="73"/>
      <c r="F41" s="73"/>
      <c r="G41" s="73"/>
      <c r="H41" s="73"/>
    </row>
    <row r="42" spans="1:12" ht="12.75" customHeight="1" x14ac:dyDescent="0.2">
      <c r="A42" s="73" t="s">
        <v>76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2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2">
      <c r="A44" s="19" t="s">
        <v>55</v>
      </c>
    </row>
    <row r="45" spans="1:12" x14ac:dyDescent="0.2">
      <c r="A45" s="9" t="s">
        <v>77</v>
      </c>
      <c r="B45" s="10"/>
      <c r="C45" s="10"/>
    </row>
    <row r="46" spans="1:12" ht="12.75" customHeight="1" x14ac:dyDescent="0.2">
      <c r="A46" s="73" t="s">
        <v>78</v>
      </c>
      <c r="B46" s="73"/>
      <c r="C46" s="49"/>
    </row>
    <row r="47" spans="1:12" x14ac:dyDescent="0.2">
      <c r="A47" s="49"/>
      <c r="B47" s="49"/>
      <c r="C47" s="49"/>
    </row>
    <row r="48" spans="1:12" ht="12.75" customHeight="1" x14ac:dyDescent="0.2">
      <c r="A48" s="79" t="s">
        <v>79</v>
      </c>
      <c r="B48" s="79"/>
      <c r="C48" s="79"/>
      <c r="D48" s="11"/>
      <c r="E48" s="11"/>
      <c r="F48" s="11"/>
      <c r="G48" s="11"/>
    </row>
    <row r="49" spans="1:7" ht="12.75" customHeight="1" x14ac:dyDescent="0.2">
      <c r="A49" s="75" t="s">
        <v>80</v>
      </c>
      <c r="B49" s="75"/>
      <c r="C49" s="75"/>
      <c r="D49" s="16"/>
      <c r="E49" s="16"/>
      <c r="F49" s="16"/>
      <c r="G49" s="16"/>
    </row>
    <row r="50" spans="1:7" ht="12.75" customHeight="1" x14ac:dyDescent="0.2">
      <c r="A50" s="80" t="s">
        <v>81</v>
      </c>
      <c r="B50" s="80"/>
      <c r="C50" s="50" t="s">
        <v>82</v>
      </c>
    </row>
    <row r="51" spans="1:7" ht="12.75" customHeight="1" x14ac:dyDescent="0.2">
      <c r="A51" s="80" t="s">
        <v>83</v>
      </c>
      <c r="B51" s="80"/>
      <c r="C51" s="50" t="s">
        <v>84</v>
      </c>
    </row>
    <row r="52" spans="1:7" ht="12.75" customHeight="1" x14ac:dyDescent="0.2">
      <c r="A52" s="80" t="s">
        <v>85</v>
      </c>
      <c r="B52" s="80"/>
      <c r="C52" s="50" t="s">
        <v>53</v>
      </c>
    </row>
    <row r="53" spans="1:7" ht="12.75" customHeight="1" x14ac:dyDescent="0.2">
      <c r="A53" s="80" t="s">
        <v>86</v>
      </c>
      <c r="B53" s="80"/>
      <c r="C53" s="50" t="s">
        <v>53</v>
      </c>
    </row>
    <row r="54" spans="1:7" ht="12.75" customHeight="1" x14ac:dyDescent="0.2">
      <c r="A54" s="75" t="s">
        <v>87</v>
      </c>
      <c r="B54" s="75"/>
      <c r="C54" s="75"/>
    </row>
    <row r="55" spans="1:7" ht="12.75" customHeight="1" x14ac:dyDescent="0.2">
      <c r="A55" s="80" t="s">
        <v>88</v>
      </c>
      <c r="B55" s="80"/>
      <c r="C55" s="50" t="s">
        <v>53</v>
      </c>
    </row>
    <row r="56" spans="1:7" ht="12.75" customHeight="1" x14ac:dyDescent="0.2">
      <c r="A56" s="80" t="s">
        <v>89</v>
      </c>
      <c r="B56" s="80"/>
      <c r="C56" s="50" t="s">
        <v>53</v>
      </c>
    </row>
    <row r="57" spans="1:7" ht="12.75" customHeight="1" x14ac:dyDescent="0.2">
      <c r="A57" s="80" t="s">
        <v>90</v>
      </c>
      <c r="B57" s="80"/>
      <c r="C57" s="50" t="s">
        <v>91</v>
      </c>
    </row>
    <row r="58" spans="1:7" ht="12.75" customHeight="1" x14ac:dyDescent="0.2">
      <c r="A58" s="80" t="s">
        <v>92</v>
      </c>
      <c r="B58" s="80"/>
      <c r="C58" s="50" t="s">
        <v>91</v>
      </c>
    </row>
    <row r="59" spans="1:7" ht="12.75" customHeight="1" x14ac:dyDescent="0.2">
      <c r="A59" s="75" t="s">
        <v>93</v>
      </c>
      <c r="B59" s="75"/>
      <c r="C59" s="75"/>
    </row>
    <row r="60" spans="1:7" ht="12.75" customHeight="1" x14ac:dyDescent="0.2">
      <c r="A60" s="80" t="s">
        <v>94</v>
      </c>
      <c r="B60" s="80"/>
      <c r="C60" s="50" t="s">
        <v>53</v>
      </c>
    </row>
    <row r="61" spans="1:7" ht="12.75" customHeight="1" x14ac:dyDescent="0.2">
      <c r="A61" s="80" t="s">
        <v>95</v>
      </c>
      <c r="B61" s="80"/>
      <c r="C61" s="50" t="s">
        <v>53</v>
      </c>
    </row>
    <row r="62" spans="1:7" ht="12.75" customHeight="1" x14ac:dyDescent="0.2">
      <c r="A62" s="80" t="s">
        <v>96</v>
      </c>
      <c r="B62" s="80"/>
      <c r="C62" s="50" t="s">
        <v>53</v>
      </c>
    </row>
    <row r="63" spans="1:7" ht="12.75" customHeight="1" x14ac:dyDescent="0.2">
      <c r="A63" s="80" t="s">
        <v>97</v>
      </c>
      <c r="B63" s="80"/>
      <c r="C63" s="50" t="s">
        <v>53</v>
      </c>
    </row>
    <row r="64" spans="1:7" ht="12.75" customHeight="1" x14ac:dyDescent="0.2">
      <c r="A64" s="80" t="s">
        <v>98</v>
      </c>
      <c r="B64" s="80"/>
      <c r="C64" s="50" t="s">
        <v>53</v>
      </c>
    </row>
    <row r="65" spans="1:3" ht="12.75" customHeight="1" x14ac:dyDescent="0.2">
      <c r="A65" s="80" t="s">
        <v>99</v>
      </c>
      <c r="B65" s="80"/>
      <c r="C65" s="50" t="s">
        <v>53</v>
      </c>
    </row>
    <row r="66" spans="1:3" ht="12.75" customHeight="1" x14ac:dyDescent="0.2">
      <c r="A66" s="80" t="s">
        <v>100</v>
      </c>
      <c r="B66" s="80"/>
      <c r="C66" s="50" t="s">
        <v>53</v>
      </c>
    </row>
  </sheetData>
  <sheetProtection selectLockedCells="1" selectUnlockedCells="1"/>
  <mergeCells count="65">
    <mergeCell ref="A62:B62"/>
    <mergeCell ref="A63:B63"/>
    <mergeCell ref="A64:B64"/>
    <mergeCell ref="A65:B65"/>
    <mergeCell ref="A66:B66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1:R1"/>
    <mergeCell ref="A2:R2"/>
    <mergeCell ref="A3:R3"/>
    <mergeCell ref="A4:R4"/>
    <mergeCell ref="A5:R5"/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8" zoomScale="75" zoomScaleNormal="75" zoomScaleSheetLayoutView="40" workbookViewId="0">
      <selection activeCell="A25" sqref="A25:C32"/>
    </sheetView>
  </sheetViews>
  <sheetFormatPr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63" t="s">
        <v>101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30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5.7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t="18" customHeight="1" x14ac:dyDescent="0.2">
      <c r="A4" s="70" t="s">
        <v>102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8" spans="1:17" ht="22.5" customHeight="1" x14ac:dyDescent="0.2">
      <c r="A8" s="67" t="s">
        <v>103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7" ht="25.5" customHeight="1" x14ac:dyDescent="0.2">
      <c r="A9" s="81" t="s">
        <v>104</v>
      </c>
      <c r="B9" s="81" t="s">
        <v>105</v>
      </c>
      <c r="C9" s="81" t="s">
        <v>106</v>
      </c>
      <c r="D9" s="81" t="s">
        <v>107</v>
      </c>
      <c r="E9" s="67" t="s">
        <v>108</v>
      </c>
      <c r="F9" s="67"/>
      <c r="G9" s="67"/>
      <c r="H9" s="68" t="s">
        <v>109</v>
      </c>
      <c r="I9" s="81" t="s">
        <v>110</v>
      </c>
      <c r="J9" s="81" t="s">
        <v>111</v>
      </c>
      <c r="K9" s="81" t="s">
        <v>112</v>
      </c>
      <c r="L9" s="81" t="s">
        <v>113</v>
      </c>
      <c r="M9" s="67" t="s">
        <v>114</v>
      </c>
      <c r="N9" s="67"/>
      <c r="O9" s="67"/>
      <c r="P9" s="67"/>
    </row>
    <row r="10" spans="1:17" ht="70.5" customHeight="1" x14ac:dyDescent="0.2">
      <c r="A10" s="81"/>
      <c r="B10" s="81"/>
      <c r="C10" s="81"/>
      <c r="D10" s="81"/>
      <c r="E10" s="22" t="s">
        <v>115</v>
      </c>
      <c r="F10" s="22" t="s">
        <v>116</v>
      </c>
      <c r="G10" s="22" t="s">
        <v>117</v>
      </c>
      <c r="H10" s="68"/>
      <c r="I10" s="81"/>
      <c r="J10" s="81"/>
      <c r="K10" s="81"/>
      <c r="L10" s="81"/>
      <c r="M10" s="51" t="s">
        <v>7</v>
      </c>
      <c r="N10" s="51" t="s">
        <v>8</v>
      </c>
      <c r="O10" s="51" t="s">
        <v>9</v>
      </c>
      <c r="P10" s="23" t="s">
        <v>17</v>
      </c>
    </row>
    <row r="11" spans="1:17" ht="30" customHeight="1" x14ac:dyDescent="0.2">
      <c r="A11" s="12" t="s">
        <v>45</v>
      </c>
      <c r="B11" s="12" t="s">
        <v>45</v>
      </c>
      <c r="C11" s="12" t="s">
        <v>45</v>
      </c>
      <c r="D11" s="12" t="s">
        <v>46</v>
      </c>
      <c r="E11" s="12" t="s">
        <v>118</v>
      </c>
      <c r="F11" s="12" t="s">
        <v>118</v>
      </c>
      <c r="G11" s="12" t="s">
        <v>118</v>
      </c>
      <c r="H11" s="12" t="s">
        <v>45</v>
      </c>
      <c r="I11" s="12" t="s">
        <v>119</v>
      </c>
      <c r="J11" s="12" t="s">
        <v>120</v>
      </c>
      <c r="K11" s="12" t="s">
        <v>121</v>
      </c>
      <c r="L11" s="12" t="s">
        <v>122</v>
      </c>
      <c r="M11" s="24" t="s">
        <v>50</v>
      </c>
      <c r="N11" s="24" t="s">
        <v>50</v>
      </c>
      <c r="O11" s="24" t="s">
        <v>50</v>
      </c>
      <c r="P11" s="24" t="s">
        <v>57</v>
      </c>
    </row>
    <row r="12" spans="1:17" x14ac:dyDescent="0.2">
      <c r="A12" s="13"/>
      <c r="B12" s="13"/>
      <c r="C12" s="13"/>
      <c r="D12" s="13"/>
      <c r="E12" s="18"/>
      <c r="F12" s="18"/>
      <c r="G12" s="18"/>
      <c r="H12" s="18"/>
      <c r="I12" s="13"/>
      <c r="J12" s="13"/>
      <c r="K12" s="13"/>
      <c r="L12" s="13"/>
      <c r="M12" s="25" t="s">
        <v>57</v>
      </c>
      <c r="N12" s="25" t="s">
        <v>57</v>
      </c>
      <c r="O12" s="25" t="s">
        <v>57</v>
      </c>
      <c r="P12" s="25" t="s">
        <v>57</v>
      </c>
      <c r="Q12" s="53"/>
    </row>
    <row r="14" spans="1:17" ht="12.75" customHeight="1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9"/>
      <c r="N14" s="9"/>
      <c r="O14" s="9"/>
    </row>
    <row r="15" spans="1:17" ht="12.75" customHeight="1" x14ac:dyDescent="0.2">
      <c r="A15" s="83" t="s">
        <v>56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9"/>
      <c r="N15" s="9"/>
      <c r="O15" s="9"/>
    </row>
    <row r="16" spans="1:17" ht="12.75" customHeight="1" x14ac:dyDescent="0.2">
      <c r="K16" s="59" t="s">
        <v>18</v>
      </c>
      <c r="L16" s="59"/>
      <c r="M16" s="59"/>
      <c r="P16" s="18"/>
    </row>
    <row r="17" spans="1:16" ht="12.75" customHeight="1" x14ac:dyDescent="0.2">
      <c r="A17" s="11"/>
      <c r="K17" s="60" t="s">
        <v>19</v>
      </c>
      <c r="L17" s="60"/>
      <c r="M17" s="60"/>
      <c r="P17" s="18"/>
    </row>
    <row r="18" spans="1:16" ht="13.5" customHeight="1" x14ac:dyDescent="0.2">
      <c r="A18" s="11"/>
      <c r="K18" s="59" t="s">
        <v>20</v>
      </c>
      <c r="L18" s="59"/>
      <c r="M18" s="59"/>
      <c r="P18" s="18"/>
    </row>
    <row r="19" spans="1:16" x14ac:dyDescent="0.2">
      <c r="A19" s="11" t="s">
        <v>123</v>
      </c>
      <c r="K19" s="18"/>
      <c r="P19" s="18"/>
    </row>
    <row r="20" spans="1:16" ht="17.25" customHeight="1" x14ac:dyDescent="0.2">
      <c r="A20" s="61" t="s">
        <v>124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6" ht="18.75" customHeight="1" x14ac:dyDescent="0.2">
      <c r="A21" s="84" t="s">
        <v>125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6" ht="14.25" customHeight="1" x14ac:dyDescent="0.2">
      <c r="A22" s="85" t="s">
        <v>126</v>
      </c>
      <c r="B22" s="85"/>
      <c r="C22" s="85"/>
      <c r="D22" s="85"/>
      <c r="E22" s="85"/>
      <c r="F22" s="85"/>
      <c r="G22" s="85"/>
      <c r="H22" s="85"/>
      <c r="I22" s="85"/>
      <c r="J22" s="85"/>
    </row>
    <row r="25" spans="1:16" ht="12.75" customHeight="1" x14ac:dyDescent="0.2">
      <c r="A25" s="86" t="s">
        <v>119</v>
      </c>
      <c r="B25" s="86"/>
      <c r="C25" s="86"/>
    </row>
    <row r="26" spans="1:16" ht="12.75" customHeight="1" x14ac:dyDescent="0.2">
      <c r="A26" s="73" t="s">
        <v>127</v>
      </c>
      <c r="B26" s="73"/>
      <c r="C26" s="73"/>
    </row>
    <row r="27" spans="1:16" ht="12.75" customHeight="1" x14ac:dyDescent="0.2">
      <c r="A27" s="73" t="s">
        <v>128</v>
      </c>
      <c r="B27" s="73"/>
      <c r="C27" s="73"/>
      <c r="E27" s="16"/>
      <c r="F27" s="16"/>
    </row>
    <row r="28" spans="1:16" ht="12.75" customHeight="1" x14ac:dyDescent="0.2">
      <c r="A28" s="73" t="s">
        <v>129</v>
      </c>
      <c r="B28" s="73"/>
      <c r="C28" s="73"/>
    </row>
    <row r="30" spans="1:16" ht="12.75" customHeight="1" x14ac:dyDescent="0.2">
      <c r="A30" s="86" t="s">
        <v>120</v>
      </c>
      <c r="B30" s="86"/>
      <c r="C30" s="86"/>
    </row>
    <row r="31" spans="1:16" ht="12.75" customHeight="1" x14ac:dyDescent="0.2">
      <c r="A31" s="73" t="s">
        <v>127</v>
      </c>
      <c r="B31" s="73"/>
      <c r="C31" s="73"/>
    </row>
    <row r="32" spans="1:16" ht="12.75" customHeight="1" x14ac:dyDescent="0.2">
      <c r="A32" s="73" t="s">
        <v>130</v>
      </c>
      <c r="B32" s="73"/>
      <c r="C32" s="73"/>
    </row>
    <row r="33" spans="1:8" ht="32.25" customHeight="1" x14ac:dyDescent="0.2">
      <c r="A33" s="73" t="s">
        <v>131</v>
      </c>
      <c r="B33" s="73"/>
      <c r="C33" s="73"/>
    </row>
    <row r="35" spans="1:8" ht="12.75" customHeight="1" x14ac:dyDescent="0.2">
      <c r="A35" s="86" t="s">
        <v>121</v>
      </c>
      <c r="B35" s="86"/>
      <c r="C35" s="86"/>
    </row>
    <row r="36" spans="1:8" ht="12.75" customHeight="1" x14ac:dyDescent="0.2">
      <c r="A36" s="73" t="s">
        <v>127</v>
      </c>
      <c r="B36" s="73"/>
      <c r="C36" s="73"/>
    </row>
    <row r="37" spans="1:8" ht="12.75" customHeight="1" x14ac:dyDescent="0.2">
      <c r="A37" s="73" t="s">
        <v>132</v>
      </c>
      <c r="B37" s="73"/>
      <c r="C37" s="73"/>
    </row>
    <row r="38" spans="1:8" ht="12.75" customHeight="1" x14ac:dyDescent="0.2">
      <c r="A38" s="73" t="s">
        <v>133</v>
      </c>
      <c r="B38" s="73"/>
      <c r="C38" s="73"/>
    </row>
    <row r="40" spans="1:8" ht="12.75" customHeight="1" x14ac:dyDescent="0.2">
      <c r="A40" s="86" t="s">
        <v>122</v>
      </c>
      <c r="B40" s="86"/>
      <c r="C40" s="86"/>
    </row>
    <row r="41" spans="1:8" ht="12.75" customHeight="1" x14ac:dyDescent="0.2">
      <c r="A41" s="73" t="s">
        <v>134</v>
      </c>
      <c r="B41" s="73"/>
      <c r="C41" s="73"/>
      <c r="E41" s="26"/>
      <c r="F41" s="26"/>
      <c r="G41" s="26"/>
      <c r="H41" s="26"/>
    </row>
    <row r="42" spans="1:8" ht="29.25" customHeight="1" x14ac:dyDescent="0.2">
      <c r="A42" s="73" t="s">
        <v>135</v>
      </c>
      <c r="B42" s="73"/>
      <c r="C42" s="73"/>
      <c r="E42" s="26"/>
      <c r="F42" s="26"/>
      <c r="G42" s="26"/>
      <c r="H42" s="26"/>
    </row>
    <row r="43" spans="1:8" ht="18.75" customHeight="1" x14ac:dyDescent="0.2">
      <c r="A43" s="76" t="s">
        <v>136</v>
      </c>
      <c r="B43" s="76"/>
      <c r="E43" s="26"/>
      <c r="F43" s="26"/>
      <c r="G43" s="26"/>
      <c r="H43" s="26"/>
    </row>
  </sheetData>
  <sheetProtection selectLockedCells="1" selectUnlockedCells="1"/>
  <mergeCells count="40"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60"/>
  <sheetViews>
    <sheetView tabSelected="1" topLeftCell="P1" zoomScale="75" zoomScaleNormal="75" zoomScaleSheetLayoutView="80" workbookViewId="0">
      <selection activeCell="R24" sqref="R24:T24"/>
    </sheetView>
  </sheetViews>
  <sheetFormatPr defaultRowHeight="12.75" x14ac:dyDescent="0.2"/>
  <cols>
    <col min="1" max="1" width="9.140625" style="1"/>
    <col min="2" max="2" width="24.140625" style="1" customWidth="1"/>
    <col min="3" max="3" width="15.42578125" style="1" customWidth="1"/>
    <col min="4" max="4" width="18.140625" style="1" customWidth="1"/>
    <col min="5" max="5" width="17.28515625" style="1" customWidth="1"/>
    <col min="6" max="6" width="17.140625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5.7109375" style="1" customWidth="1"/>
    <col min="14" max="14" width="20" style="1" customWidth="1"/>
    <col min="15" max="15" width="26.140625" style="1" customWidth="1"/>
    <col min="16" max="16" width="13.140625" style="1" customWidth="1"/>
    <col min="17" max="17" width="14.85546875" style="1" customWidth="1"/>
    <col min="18" max="18" width="15.28515625" style="1" customWidth="1"/>
    <col min="19" max="19" width="14.7109375" style="1" customWidth="1"/>
    <col min="20" max="20" width="10.5703125" style="1" customWidth="1"/>
    <col min="21" max="21" width="16.42578125" style="1" customWidth="1"/>
    <col min="22" max="22" width="24.42578125" style="1" customWidth="1"/>
    <col min="23" max="23" width="31.7109375" style="1" customWidth="1"/>
    <col min="24" max="24" width="26.85546875" style="1" customWidth="1"/>
    <col min="25" max="25" width="12.140625" style="1" customWidth="1"/>
    <col min="26" max="26" width="14.28515625" style="1" customWidth="1"/>
    <col min="27" max="16384" width="9.140625" style="1"/>
  </cols>
  <sheetData>
    <row r="4" spans="2:26" ht="18.75" x14ac:dyDescent="0.2">
      <c r="B4" s="63" t="s">
        <v>137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2:26" ht="18.75" x14ac:dyDescent="0.2">
      <c r="B5" s="63" t="s">
        <v>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7" spans="2:26" ht="18" customHeight="1" x14ac:dyDescent="0.2">
      <c r="B7" s="70" t="s">
        <v>138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</row>
    <row r="10" spans="2:26" ht="22.5" customHeight="1" x14ac:dyDescent="0.2">
      <c r="B10" s="68" t="s">
        <v>139</v>
      </c>
      <c r="C10" s="68" t="s">
        <v>140</v>
      </c>
      <c r="D10" s="68" t="s">
        <v>141</v>
      </c>
      <c r="E10" s="68" t="s">
        <v>142</v>
      </c>
      <c r="F10" s="68" t="s">
        <v>143</v>
      </c>
      <c r="G10" s="68" t="s">
        <v>144</v>
      </c>
      <c r="H10" s="68" t="s">
        <v>145</v>
      </c>
      <c r="I10" s="67" t="s">
        <v>146</v>
      </c>
      <c r="J10" s="67"/>
      <c r="K10" s="67"/>
      <c r="L10" s="68" t="s">
        <v>147</v>
      </c>
      <c r="M10" s="67" t="s">
        <v>148</v>
      </c>
      <c r="N10" s="68" t="s">
        <v>149</v>
      </c>
      <c r="O10" s="68" t="s">
        <v>150</v>
      </c>
      <c r="P10" s="68" t="s">
        <v>151</v>
      </c>
      <c r="Q10" s="87" t="s">
        <v>152</v>
      </c>
      <c r="R10" s="87"/>
      <c r="S10" s="87"/>
      <c r="T10" s="87"/>
      <c r="U10" s="87"/>
      <c r="V10" s="87"/>
      <c r="W10" s="87"/>
      <c r="X10" s="87"/>
      <c r="Y10" s="87"/>
      <c r="Z10" s="68" t="s">
        <v>153</v>
      </c>
    </row>
    <row r="11" spans="2:26" ht="38.25" customHeight="1" x14ac:dyDescent="0.2">
      <c r="B11" s="68"/>
      <c r="C11" s="68"/>
      <c r="D11" s="68"/>
      <c r="E11" s="68"/>
      <c r="F11" s="68"/>
      <c r="G11" s="68"/>
      <c r="H11" s="68"/>
      <c r="I11" s="88" t="s">
        <v>115</v>
      </c>
      <c r="J11" s="88" t="s">
        <v>116</v>
      </c>
      <c r="K11" s="88" t="s">
        <v>117</v>
      </c>
      <c r="L11" s="68"/>
      <c r="M11" s="67"/>
      <c r="N11" s="68"/>
      <c r="O11" s="68"/>
      <c r="P11" s="68"/>
      <c r="Q11" s="89" t="s">
        <v>7</v>
      </c>
      <c r="R11" s="89" t="s">
        <v>8</v>
      </c>
      <c r="S11" s="89" t="s">
        <v>9</v>
      </c>
      <c r="T11" s="89" t="s">
        <v>154</v>
      </c>
      <c r="U11" s="89" t="s">
        <v>155</v>
      </c>
      <c r="V11" s="89" t="s">
        <v>156</v>
      </c>
      <c r="W11" s="89" t="s">
        <v>157</v>
      </c>
      <c r="X11" s="90" t="s">
        <v>158</v>
      </c>
      <c r="Y11" s="90"/>
      <c r="Z11" s="68"/>
    </row>
    <row r="12" spans="2:26" ht="43.5" customHeight="1" x14ac:dyDescent="0.2">
      <c r="B12" s="68"/>
      <c r="C12" s="68"/>
      <c r="D12" s="68"/>
      <c r="E12" s="68"/>
      <c r="F12" s="68"/>
      <c r="G12" s="68"/>
      <c r="H12" s="68"/>
      <c r="I12" s="88"/>
      <c r="J12" s="88"/>
      <c r="K12" s="88"/>
      <c r="L12" s="68"/>
      <c r="M12" s="67"/>
      <c r="N12" s="68"/>
      <c r="O12" s="68"/>
      <c r="P12" s="68"/>
      <c r="Q12" s="89"/>
      <c r="R12" s="89"/>
      <c r="S12" s="89"/>
      <c r="T12" s="89"/>
      <c r="U12" s="89"/>
      <c r="V12" s="89"/>
      <c r="W12" s="89"/>
      <c r="X12" s="55" t="s">
        <v>159</v>
      </c>
      <c r="Y12" s="55" t="s">
        <v>148</v>
      </c>
      <c r="Z12" s="68"/>
    </row>
    <row r="13" spans="2:26" ht="75.75" customHeight="1" x14ac:dyDescent="0.2">
      <c r="B13" s="27" t="s">
        <v>160</v>
      </c>
      <c r="C13" s="28" t="s">
        <v>161</v>
      </c>
      <c r="D13" s="29" t="s">
        <v>141</v>
      </c>
      <c r="E13" s="12">
        <v>2020</v>
      </c>
      <c r="F13" s="30" t="s">
        <v>162</v>
      </c>
      <c r="G13" s="12" t="s">
        <v>163</v>
      </c>
      <c r="H13" s="12" t="s">
        <v>164</v>
      </c>
      <c r="I13" s="12">
        <v>16</v>
      </c>
      <c r="J13" s="12">
        <v>72</v>
      </c>
      <c r="K13" s="28" t="s">
        <v>165</v>
      </c>
      <c r="L13" s="12" t="s">
        <v>166</v>
      </c>
      <c r="M13" s="28" t="s">
        <v>167</v>
      </c>
      <c r="N13" s="12" t="s">
        <v>168</v>
      </c>
      <c r="O13" s="30" t="s">
        <v>169</v>
      </c>
      <c r="P13" s="30">
        <v>2</v>
      </c>
      <c r="Q13" s="55">
        <v>400000</v>
      </c>
      <c r="R13" s="55">
        <v>300000</v>
      </c>
      <c r="S13" s="55">
        <v>100000</v>
      </c>
      <c r="T13" s="55">
        <v>0</v>
      </c>
      <c r="U13" s="54">
        <f t="shared" ref="U13:U19" si="0">SUM(Q13:T13)</f>
        <v>800000</v>
      </c>
      <c r="V13" s="55">
        <v>0</v>
      </c>
      <c r="W13" s="55"/>
      <c r="X13" s="55">
        <v>0</v>
      </c>
      <c r="Y13" s="31" t="s">
        <v>170</v>
      </c>
      <c r="Z13" s="12" t="s">
        <v>171</v>
      </c>
    </row>
    <row r="14" spans="2:26" ht="75.75" customHeight="1" x14ac:dyDescent="0.2">
      <c r="B14" s="27" t="s">
        <v>172</v>
      </c>
      <c r="C14" s="28" t="s">
        <v>161</v>
      </c>
      <c r="D14" s="29" t="s">
        <v>141</v>
      </c>
      <c r="E14" s="12">
        <v>2020</v>
      </c>
      <c r="F14" s="30" t="s">
        <v>162</v>
      </c>
      <c r="G14" s="12" t="s">
        <v>163</v>
      </c>
      <c r="H14" s="12" t="s">
        <v>164</v>
      </c>
      <c r="I14" s="12">
        <v>16</v>
      </c>
      <c r="J14" s="12">
        <v>72</v>
      </c>
      <c r="K14" s="28" t="s">
        <v>165</v>
      </c>
      <c r="L14" s="12" t="s">
        <v>166</v>
      </c>
      <c r="M14" s="28" t="s">
        <v>167</v>
      </c>
      <c r="N14" s="12" t="s">
        <v>168</v>
      </c>
      <c r="O14" s="30" t="s">
        <v>173</v>
      </c>
      <c r="P14" s="30">
        <v>2</v>
      </c>
      <c r="Q14" s="55">
        <v>616478.44999999995</v>
      </c>
      <c r="R14" s="55">
        <v>440000</v>
      </c>
      <c r="S14" s="55">
        <v>443521.55</v>
      </c>
      <c r="T14" s="55">
        <v>0</v>
      </c>
      <c r="U14" s="54">
        <f t="shared" si="0"/>
        <v>1500000</v>
      </c>
      <c r="V14" s="55">
        <v>0</v>
      </c>
      <c r="W14" s="55"/>
      <c r="X14" s="55">
        <v>0</v>
      </c>
      <c r="Y14" s="31" t="s">
        <v>170</v>
      </c>
      <c r="Z14" s="12" t="s">
        <v>171</v>
      </c>
    </row>
    <row r="15" spans="2:26" ht="75.75" customHeight="1" x14ac:dyDescent="0.2">
      <c r="B15" s="27" t="s">
        <v>174</v>
      </c>
      <c r="C15" s="28" t="s">
        <v>161</v>
      </c>
      <c r="D15" s="29" t="s">
        <v>141</v>
      </c>
      <c r="E15" s="12">
        <v>2020</v>
      </c>
      <c r="F15" s="30" t="s">
        <v>175</v>
      </c>
      <c r="G15" s="12" t="s">
        <v>163</v>
      </c>
      <c r="H15" s="12" t="s">
        <v>164</v>
      </c>
      <c r="I15" s="12">
        <v>16</v>
      </c>
      <c r="J15" s="12">
        <v>72</v>
      </c>
      <c r="K15" s="28" t="s">
        <v>165</v>
      </c>
      <c r="L15" s="12" t="s">
        <v>166</v>
      </c>
      <c r="M15" s="28" t="s">
        <v>167</v>
      </c>
      <c r="N15" s="12" t="s">
        <v>168</v>
      </c>
      <c r="O15" s="30" t="s">
        <v>176</v>
      </c>
      <c r="P15" s="30">
        <v>2</v>
      </c>
      <c r="Q15" s="55">
        <v>100000</v>
      </c>
      <c r="R15" s="55">
        <v>1300000</v>
      </c>
      <c r="S15" s="55">
        <v>1300000</v>
      </c>
      <c r="T15" s="55">
        <v>0</v>
      </c>
      <c r="U15" s="54">
        <f t="shared" si="0"/>
        <v>2700000</v>
      </c>
      <c r="V15" s="55">
        <v>0</v>
      </c>
      <c r="W15" s="55"/>
      <c r="X15" s="55">
        <v>0</v>
      </c>
      <c r="Y15" s="31" t="s">
        <v>170</v>
      </c>
      <c r="Z15" s="12" t="s">
        <v>171</v>
      </c>
    </row>
    <row r="16" spans="2:26" ht="75.75" customHeight="1" x14ac:dyDescent="0.2">
      <c r="B16" s="27" t="s">
        <v>177</v>
      </c>
      <c r="C16" s="28" t="s">
        <v>161</v>
      </c>
      <c r="D16" s="29" t="s">
        <v>141</v>
      </c>
      <c r="E16" s="12">
        <v>2020</v>
      </c>
      <c r="F16" s="30" t="s">
        <v>162</v>
      </c>
      <c r="G16" s="12" t="s">
        <v>163</v>
      </c>
      <c r="H16" s="12" t="s">
        <v>164</v>
      </c>
      <c r="I16" s="12">
        <v>16</v>
      </c>
      <c r="J16" s="12">
        <v>72</v>
      </c>
      <c r="K16" s="28" t="s">
        <v>165</v>
      </c>
      <c r="L16" s="12" t="s">
        <v>166</v>
      </c>
      <c r="M16" s="28" t="s">
        <v>167</v>
      </c>
      <c r="N16" s="12" t="s">
        <v>168</v>
      </c>
      <c r="O16" s="30" t="s">
        <v>178</v>
      </c>
      <c r="P16" s="30">
        <v>2</v>
      </c>
      <c r="Q16" s="55">
        <v>750000</v>
      </c>
      <c r="R16" s="55">
        <v>500000</v>
      </c>
      <c r="S16" s="55">
        <v>250000</v>
      </c>
      <c r="T16" s="55">
        <v>0</v>
      </c>
      <c r="U16" s="54">
        <f t="shared" si="0"/>
        <v>1500000</v>
      </c>
      <c r="V16" s="55">
        <v>0</v>
      </c>
      <c r="W16" s="55"/>
      <c r="X16" s="55">
        <v>0</v>
      </c>
      <c r="Y16" s="31" t="s">
        <v>170</v>
      </c>
      <c r="Z16" s="12" t="s">
        <v>171</v>
      </c>
    </row>
    <row r="17" spans="2:26" ht="75.75" customHeight="1" x14ac:dyDescent="0.2">
      <c r="B17" s="27" t="s">
        <v>179</v>
      </c>
      <c r="C17" s="56" t="s">
        <v>180</v>
      </c>
      <c r="D17" s="29" t="s">
        <v>141</v>
      </c>
      <c r="E17" s="12">
        <v>2020</v>
      </c>
      <c r="F17" s="30" t="s">
        <v>181</v>
      </c>
      <c r="G17" s="12" t="s">
        <v>163</v>
      </c>
      <c r="H17" s="12" t="s">
        <v>164</v>
      </c>
      <c r="I17" s="12">
        <v>16</v>
      </c>
      <c r="J17" s="12">
        <v>72</v>
      </c>
      <c r="K17" s="28" t="s">
        <v>165</v>
      </c>
      <c r="L17" s="12" t="s">
        <v>166</v>
      </c>
      <c r="M17" s="28" t="s">
        <v>167</v>
      </c>
      <c r="N17" s="12" t="s">
        <v>168</v>
      </c>
      <c r="O17" s="30" t="s">
        <v>182</v>
      </c>
      <c r="P17" s="30">
        <v>2</v>
      </c>
      <c r="Q17" s="55">
        <v>150000</v>
      </c>
      <c r="R17" s="55">
        <v>0</v>
      </c>
      <c r="S17" s="55">
        <v>0</v>
      </c>
      <c r="T17" s="55">
        <v>0</v>
      </c>
      <c r="U17" s="54">
        <f t="shared" si="0"/>
        <v>150000</v>
      </c>
      <c r="V17" s="55">
        <v>0</v>
      </c>
      <c r="W17" s="55"/>
      <c r="X17" s="55">
        <v>0</v>
      </c>
      <c r="Y17" s="31" t="s">
        <v>170</v>
      </c>
      <c r="Z17" s="12" t="s">
        <v>171</v>
      </c>
    </row>
    <row r="18" spans="2:26" ht="75.75" customHeight="1" x14ac:dyDescent="0.2">
      <c r="B18" s="27" t="s">
        <v>183</v>
      </c>
      <c r="C18" s="56" t="s">
        <v>180</v>
      </c>
      <c r="D18" s="29" t="s">
        <v>141</v>
      </c>
      <c r="E18" s="12">
        <v>2020</v>
      </c>
      <c r="F18" s="30" t="s">
        <v>181</v>
      </c>
      <c r="G18" s="12" t="s">
        <v>163</v>
      </c>
      <c r="H18" s="12" t="s">
        <v>164</v>
      </c>
      <c r="I18" s="12">
        <v>16</v>
      </c>
      <c r="J18" s="12">
        <v>72</v>
      </c>
      <c r="K18" s="28" t="s">
        <v>165</v>
      </c>
      <c r="L18" s="12" t="s">
        <v>166</v>
      </c>
      <c r="M18" s="28" t="s">
        <v>167</v>
      </c>
      <c r="N18" s="12" t="s">
        <v>168</v>
      </c>
      <c r="O18" s="30" t="s">
        <v>184</v>
      </c>
      <c r="P18" s="30">
        <v>2</v>
      </c>
      <c r="Q18" s="55">
        <v>168937.89</v>
      </c>
      <c r="R18" s="55">
        <v>0</v>
      </c>
      <c r="S18" s="55">
        <v>0</v>
      </c>
      <c r="T18" s="55">
        <v>0</v>
      </c>
      <c r="U18" s="54">
        <f t="shared" si="0"/>
        <v>168937.89</v>
      </c>
      <c r="V18" s="55">
        <v>0</v>
      </c>
      <c r="W18" s="55"/>
      <c r="X18" s="55">
        <v>0</v>
      </c>
      <c r="Y18" s="31" t="s">
        <v>170</v>
      </c>
      <c r="Z18" s="12" t="s">
        <v>171</v>
      </c>
    </row>
    <row r="19" spans="2:26" ht="75.75" customHeight="1" x14ac:dyDescent="0.2">
      <c r="B19" s="27" t="s">
        <v>185</v>
      </c>
      <c r="C19" s="28" t="s">
        <v>161</v>
      </c>
      <c r="D19" s="29" t="s">
        <v>141</v>
      </c>
      <c r="E19" s="12">
        <v>2020</v>
      </c>
      <c r="F19" s="30" t="s">
        <v>162</v>
      </c>
      <c r="G19" s="12" t="s">
        <v>163</v>
      </c>
      <c r="H19" s="12" t="s">
        <v>164</v>
      </c>
      <c r="I19" s="12">
        <v>16</v>
      </c>
      <c r="J19" s="12">
        <v>72</v>
      </c>
      <c r="K19" s="28" t="s">
        <v>165</v>
      </c>
      <c r="L19" s="12" t="s">
        <v>166</v>
      </c>
      <c r="M19" s="28" t="s">
        <v>167</v>
      </c>
      <c r="N19" s="12" t="s">
        <v>168</v>
      </c>
      <c r="O19" s="30" t="s">
        <v>186</v>
      </c>
      <c r="P19" s="30">
        <v>2</v>
      </c>
      <c r="Q19" s="55">
        <v>200000</v>
      </c>
      <c r="R19" s="55">
        <v>0</v>
      </c>
      <c r="S19" s="55">
        <v>0</v>
      </c>
      <c r="T19" s="55">
        <v>0</v>
      </c>
      <c r="U19" s="54">
        <f t="shared" si="0"/>
        <v>200000</v>
      </c>
      <c r="V19" s="55">
        <v>0</v>
      </c>
      <c r="W19" s="55"/>
      <c r="X19" s="55">
        <v>0</v>
      </c>
      <c r="Y19" s="31" t="s">
        <v>170</v>
      </c>
      <c r="Z19" s="12" t="s">
        <v>171</v>
      </c>
    </row>
    <row r="20" spans="2:26" ht="26.25" customHeight="1" x14ac:dyDescent="0.25">
      <c r="B20" s="4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32"/>
      <c r="P20" s="32"/>
      <c r="Q20" s="33">
        <f>SUM(Q13:Q19)</f>
        <v>2385416.34</v>
      </c>
      <c r="R20" s="33">
        <f>SUM(R13:R19)</f>
        <v>2540000</v>
      </c>
      <c r="S20" s="33">
        <f>SUM(S13:S19)</f>
        <v>2093521.55</v>
      </c>
      <c r="T20" s="33">
        <f>SUM(T13:T19)</f>
        <v>0</v>
      </c>
      <c r="U20" s="33">
        <f>SUM(U13:U19)</f>
        <v>7018937.8899999997</v>
      </c>
      <c r="V20" s="33">
        <v>0</v>
      </c>
      <c r="W20" s="34"/>
      <c r="X20" s="35">
        <v>0</v>
      </c>
      <c r="Y20" s="34"/>
      <c r="Z20" s="34"/>
    </row>
    <row r="21" spans="2:26" x14ac:dyDescent="0.2">
      <c r="B21" s="82" t="s">
        <v>21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2:26" ht="14.25" customHeight="1" x14ac:dyDescent="0.2">
      <c r="B22" s="73" t="s">
        <v>187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3" spans="2:26" ht="12.75" customHeight="1" x14ac:dyDescent="0.2">
      <c r="B23" s="73" t="s">
        <v>188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46"/>
      <c r="Q23" s="36"/>
      <c r="R23" s="36"/>
      <c r="S23" s="46"/>
      <c r="T23" s="36"/>
    </row>
    <row r="24" spans="2:26" ht="14.85" customHeight="1" x14ac:dyDescent="0.2">
      <c r="B24" s="73" t="s">
        <v>189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47"/>
      <c r="Q24" s="36"/>
      <c r="R24" s="59" t="s">
        <v>18</v>
      </c>
      <c r="S24" s="59"/>
      <c r="T24" s="59"/>
    </row>
    <row r="25" spans="2:26" ht="12" customHeight="1" x14ac:dyDescent="0.2">
      <c r="B25" s="73" t="s">
        <v>190</v>
      </c>
      <c r="C25" s="73"/>
      <c r="D25" s="73"/>
      <c r="E25" s="73"/>
      <c r="F25" s="73"/>
      <c r="G25" s="73"/>
      <c r="H25" s="73"/>
      <c r="I25" s="73"/>
      <c r="J25" s="73"/>
      <c r="K25" s="73"/>
      <c r="P25" s="46"/>
      <c r="Q25" s="36"/>
      <c r="R25" s="60" t="s">
        <v>19</v>
      </c>
      <c r="S25" s="60"/>
      <c r="T25" s="60"/>
    </row>
    <row r="26" spans="2:26" ht="12.75" customHeight="1" x14ac:dyDescent="0.2">
      <c r="B26" s="77" t="s">
        <v>191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Q26" s="18"/>
      <c r="R26" s="59" t="s">
        <v>20</v>
      </c>
      <c r="S26" s="59"/>
      <c r="T26" s="59"/>
    </row>
    <row r="27" spans="2:26" ht="12.75" customHeight="1" x14ac:dyDescent="0.2">
      <c r="B27" s="73" t="s">
        <v>192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2:26" ht="12.75" customHeight="1" x14ac:dyDescent="0.2">
      <c r="B28" s="73" t="s">
        <v>193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2:26" ht="12.75" customHeight="1" x14ac:dyDescent="0.2">
      <c r="B29" s="73" t="s">
        <v>194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2:26" ht="12.75" customHeight="1" x14ac:dyDescent="0.2">
      <c r="B30" s="73" t="s">
        <v>195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2:26" ht="12.75" customHeight="1" x14ac:dyDescent="0.2">
      <c r="B31" s="73" t="s">
        <v>196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2:26" ht="12.75" customHeight="1" x14ac:dyDescent="0.2">
      <c r="B32" s="73" t="s">
        <v>197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</row>
    <row r="33" spans="2:21" ht="12.75" customHeight="1" x14ac:dyDescent="0.2">
      <c r="B33" s="73" t="s">
        <v>198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2:21" ht="12.75" customHeight="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2:21" ht="12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</row>
    <row r="36" spans="2:21" ht="12.75" customHeight="1" x14ac:dyDescent="0.2">
      <c r="B36" s="37" t="s">
        <v>199</v>
      </c>
      <c r="M36" s="26"/>
      <c r="N36" s="26"/>
      <c r="O36" s="26"/>
      <c r="P36" s="26"/>
      <c r="Q36" s="26"/>
      <c r="R36" s="26"/>
      <c r="S36" s="26"/>
      <c r="T36" s="26"/>
      <c r="U36" s="26"/>
    </row>
    <row r="37" spans="2:21" ht="12.75" customHeight="1" x14ac:dyDescent="0.2">
      <c r="B37" s="91" t="s">
        <v>200</v>
      </c>
      <c r="C37" s="91"/>
      <c r="D37" s="91"/>
      <c r="E37" s="91"/>
      <c r="F37" s="91"/>
      <c r="G37" s="91"/>
      <c r="H37" s="91"/>
      <c r="I37" s="91"/>
      <c r="J37" s="91"/>
      <c r="K37" s="91"/>
      <c r="M37" s="79" t="s">
        <v>201</v>
      </c>
      <c r="N37" s="79"/>
      <c r="O37" s="79"/>
      <c r="P37" s="79"/>
      <c r="Q37" s="79"/>
      <c r="R37" s="79"/>
      <c r="S37" s="79"/>
      <c r="T37" s="79"/>
      <c r="U37" s="79"/>
    </row>
    <row r="38" spans="2:21" ht="12.75" customHeight="1" x14ac:dyDescent="0.2">
      <c r="B38" s="16"/>
      <c r="C38" s="16"/>
      <c r="D38" s="16"/>
      <c r="E38" s="16"/>
      <c r="F38" s="16"/>
      <c r="M38" s="93" t="s">
        <v>202</v>
      </c>
      <c r="N38" s="93"/>
      <c r="O38" s="93"/>
      <c r="P38" s="93"/>
      <c r="Q38" s="93"/>
      <c r="R38" s="38"/>
      <c r="S38" s="38"/>
      <c r="T38" s="38"/>
      <c r="U38" s="38"/>
    </row>
    <row r="39" spans="2:21" ht="12.75" customHeight="1" x14ac:dyDescent="0.2">
      <c r="B39" s="37" t="s">
        <v>168</v>
      </c>
      <c r="M39" s="94" t="s">
        <v>203</v>
      </c>
      <c r="N39" s="94"/>
      <c r="O39" s="94"/>
      <c r="P39" s="94"/>
      <c r="Q39" s="39" t="s">
        <v>204</v>
      </c>
      <c r="R39" s="10"/>
      <c r="S39" s="10"/>
      <c r="T39" s="10"/>
      <c r="U39" s="10"/>
    </row>
    <row r="40" spans="2:21" ht="12.75" customHeight="1" x14ac:dyDescent="0.2">
      <c r="B40" s="91" t="s">
        <v>205</v>
      </c>
      <c r="C40" s="91"/>
      <c r="D40" s="91"/>
      <c r="E40" s="91"/>
      <c r="F40" s="91"/>
      <c r="G40" s="91"/>
      <c r="H40" s="91"/>
      <c r="I40" s="91"/>
      <c r="J40" s="91"/>
      <c r="K40" s="91"/>
      <c r="M40" s="92" t="s">
        <v>206</v>
      </c>
      <c r="N40" s="92"/>
      <c r="O40" s="92"/>
      <c r="P40" s="92"/>
      <c r="Q40" s="92"/>
      <c r="R40" s="92"/>
      <c r="S40" s="92"/>
      <c r="T40" s="92"/>
      <c r="U40" s="92"/>
    </row>
    <row r="41" spans="2:21" ht="12.75" customHeight="1" x14ac:dyDescent="0.2">
      <c r="M41" s="95" t="s">
        <v>207</v>
      </c>
      <c r="N41" s="95"/>
      <c r="O41" s="95"/>
      <c r="P41" s="95"/>
      <c r="Q41" s="40" t="s">
        <v>208</v>
      </c>
      <c r="R41" s="40" t="s">
        <v>209</v>
      </c>
      <c r="S41" s="41" t="s">
        <v>210</v>
      </c>
      <c r="T41" s="96" t="s">
        <v>211</v>
      </c>
      <c r="U41" s="96"/>
    </row>
    <row r="42" spans="2:21" ht="12.75" customHeight="1" x14ac:dyDescent="0.2">
      <c r="B42" s="37" t="s">
        <v>212</v>
      </c>
      <c r="M42" s="94" t="s">
        <v>10</v>
      </c>
      <c r="N42" s="94"/>
      <c r="O42" s="94"/>
      <c r="P42" s="94"/>
      <c r="Q42" s="50" t="s">
        <v>91</v>
      </c>
      <c r="R42" s="50" t="s">
        <v>91</v>
      </c>
      <c r="S42" s="50" t="s">
        <v>91</v>
      </c>
      <c r="T42" s="94" t="s">
        <v>91</v>
      </c>
      <c r="U42" s="94"/>
    </row>
    <row r="43" spans="2:21" ht="12.75" customHeight="1" x14ac:dyDescent="0.2">
      <c r="B43" s="73" t="s">
        <v>213</v>
      </c>
      <c r="C43" s="73"/>
      <c r="D43" s="73"/>
      <c r="E43" s="73"/>
      <c r="F43" s="73"/>
      <c r="M43" s="94" t="s">
        <v>11</v>
      </c>
      <c r="N43" s="94"/>
      <c r="O43" s="94"/>
      <c r="P43" s="94"/>
      <c r="Q43" s="50" t="s">
        <v>91</v>
      </c>
      <c r="R43" s="50" t="s">
        <v>91</v>
      </c>
      <c r="S43" s="50" t="s">
        <v>91</v>
      </c>
      <c r="T43" s="94" t="s">
        <v>91</v>
      </c>
      <c r="U43" s="94"/>
    </row>
    <row r="44" spans="2:21" ht="12.75" customHeight="1" x14ac:dyDescent="0.2">
      <c r="B44" s="73" t="s">
        <v>214</v>
      </c>
      <c r="C44" s="73"/>
      <c r="D44" s="73"/>
      <c r="E44" s="73"/>
      <c r="F44" s="73"/>
      <c r="M44" s="94" t="s">
        <v>12</v>
      </c>
      <c r="N44" s="94"/>
      <c r="O44" s="94"/>
      <c r="P44" s="94"/>
      <c r="Q44" s="50" t="s">
        <v>91</v>
      </c>
      <c r="R44" s="50" t="s">
        <v>91</v>
      </c>
      <c r="S44" s="50" t="s">
        <v>91</v>
      </c>
      <c r="T44" s="94" t="s">
        <v>91</v>
      </c>
      <c r="U44" s="94"/>
    </row>
    <row r="45" spans="2:21" ht="12.75" customHeight="1" x14ac:dyDescent="0.2">
      <c r="B45" s="73" t="s">
        <v>215</v>
      </c>
      <c r="C45" s="73"/>
      <c r="D45" s="73"/>
      <c r="E45" s="73"/>
      <c r="F45" s="73"/>
      <c r="M45" s="94" t="s">
        <v>13</v>
      </c>
      <c r="N45" s="94"/>
      <c r="O45" s="94"/>
      <c r="P45" s="94"/>
      <c r="Q45" s="50" t="s">
        <v>91</v>
      </c>
      <c r="R45" s="50" t="s">
        <v>91</v>
      </c>
      <c r="S45" s="50" t="s">
        <v>91</v>
      </c>
      <c r="T45" s="94" t="s">
        <v>91</v>
      </c>
      <c r="U45" s="94"/>
    </row>
    <row r="46" spans="2:21" ht="12.75" customHeight="1" x14ac:dyDescent="0.2">
      <c r="B46" s="16"/>
      <c r="C46" s="16"/>
      <c r="D46" s="16"/>
      <c r="E46" s="16"/>
      <c r="F46" s="16"/>
      <c r="M46" s="94" t="s">
        <v>216</v>
      </c>
      <c r="N46" s="94"/>
      <c r="O46" s="94"/>
      <c r="P46" s="94"/>
      <c r="Q46" s="50" t="s">
        <v>91</v>
      </c>
      <c r="R46" s="50" t="s">
        <v>91</v>
      </c>
      <c r="S46" s="50" t="s">
        <v>91</v>
      </c>
      <c r="T46" s="94" t="s">
        <v>91</v>
      </c>
      <c r="U46" s="94"/>
    </row>
    <row r="47" spans="2:21" ht="12.75" customHeight="1" x14ac:dyDescent="0.2">
      <c r="B47" s="37" t="s">
        <v>170</v>
      </c>
      <c r="M47" s="94" t="s">
        <v>15</v>
      </c>
      <c r="N47" s="94"/>
      <c r="O47" s="94"/>
      <c r="P47" s="94"/>
      <c r="Q47" s="50" t="s">
        <v>91</v>
      </c>
      <c r="R47" s="50" t="s">
        <v>91</v>
      </c>
      <c r="S47" s="50" t="s">
        <v>91</v>
      </c>
      <c r="T47" s="94" t="s">
        <v>91</v>
      </c>
      <c r="U47" s="94"/>
    </row>
    <row r="48" spans="2:21" ht="12.75" customHeight="1" x14ac:dyDescent="0.2">
      <c r="B48" s="73" t="s">
        <v>217</v>
      </c>
      <c r="C48" s="73"/>
      <c r="D48" s="73"/>
      <c r="E48" s="73"/>
      <c r="F48" s="73"/>
      <c r="M48" s="94" t="s">
        <v>16</v>
      </c>
      <c r="N48" s="94"/>
      <c r="O48" s="94"/>
      <c r="P48" s="94"/>
      <c r="Q48" s="50" t="s">
        <v>91</v>
      </c>
      <c r="R48" s="50" t="s">
        <v>91</v>
      </c>
      <c r="S48" s="50" t="s">
        <v>91</v>
      </c>
      <c r="T48" s="94" t="s">
        <v>91</v>
      </c>
      <c r="U48" s="94"/>
    </row>
    <row r="49" spans="2:21" ht="12.75" customHeight="1" x14ac:dyDescent="0.2">
      <c r="B49" s="73" t="s">
        <v>218</v>
      </c>
      <c r="C49" s="73"/>
      <c r="D49" s="73"/>
      <c r="E49" s="73"/>
      <c r="F49" s="73"/>
      <c r="M49" s="26"/>
      <c r="N49" s="26"/>
      <c r="O49" s="26"/>
      <c r="P49" s="26"/>
      <c r="Q49" s="26"/>
      <c r="R49" s="26"/>
      <c r="S49" s="26"/>
      <c r="T49" s="26"/>
      <c r="U49" s="26"/>
    </row>
    <row r="50" spans="2:21" ht="12.75" customHeight="1" x14ac:dyDescent="0.2">
      <c r="B50" s="73" t="s">
        <v>219</v>
      </c>
      <c r="C50" s="73"/>
      <c r="D50" s="73"/>
      <c r="E50" s="73"/>
      <c r="F50" s="73"/>
      <c r="M50" s="26"/>
      <c r="N50" s="26"/>
      <c r="O50" s="26"/>
      <c r="P50" s="26"/>
      <c r="Q50" s="26"/>
      <c r="R50" s="26"/>
      <c r="S50" s="26"/>
      <c r="T50" s="26"/>
      <c r="U50" s="26"/>
    </row>
    <row r="51" spans="2:21" ht="12.75" customHeight="1" x14ac:dyDescent="0.2">
      <c r="B51" s="73" t="s">
        <v>220</v>
      </c>
      <c r="C51" s="73"/>
      <c r="D51" s="73"/>
      <c r="E51" s="73"/>
      <c r="F51" s="73"/>
      <c r="M51" s="26"/>
      <c r="N51" s="26"/>
      <c r="O51" s="26"/>
      <c r="P51" s="26"/>
      <c r="Q51" s="26"/>
      <c r="R51" s="26"/>
      <c r="S51" s="26"/>
      <c r="T51" s="26"/>
      <c r="U51" s="26"/>
    </row>
    <row r="52" spans="2:21" ht="12.75" customHeight="1" x14ac:dyDescent="0.2">
      <c r="B52" s="73" t="s">
        <v>221</v>
      </c>
      <c r="C52" s="73"/>
      <c r="D52" s="73"/>
      <c r="E52" s="73"/>
      <c r="F52" s="73"/>
      <c r="M52" s="26"/>
      <c r="N52" s="26"/>
      <c r="O52" s="26"/>
      <c r="P52" s="26"/>
      <c r="Q52" s="26"/>
      <c r="R52" s="26"/>
      <c r="S52" s="26"/>
      <c r="T52" s="26"/>
      <c r="U52" s="26"/>
    </row>
    <row r="53" spans="2:21" ht="12.75" customHeight="1" x14ac:dyDescent="0.2">
      <c r="B53" s="73" t="s">
        <v>222</v>
      </c>
      <c r="C53" s="73"/>
      <c r="D53" s="73"/>
      <c r="E53" s="73"/>
      <c r="F53" s="73"/>
      <c r="M53" s="26"/>
      <c r="N53" s="26"/>
      <c r="O53" s="26"/>
      <c r="P53" s="26"/>
      <c r="Q53" s="26"/>
      <c r="R53" s="26"/>
      <c r="S53" s="26"/>
      <c r="T53" s="26"/>
      <c r="U53" s="26"/>
    </row>
    <row r="54" spans="2:21" x14ac:dyDescent="0.2">
      <c r="B54" s="16"/>
      <c r="C54" s="16"/>
      <c r="D54" s="16"/>
      <c r="E54" s="16"/>
      <c r="F54" s="16"/>
      <c r="M54" s="26"/>
      <c r="N54" s="26"/>
      <c r="O54" s="26"/>
      <c r="P54" s="26"/>
      <c r="Q54" s="26"/>
      <c r="R54" s="26"/>
      <c r="S54" s="26"/>
      <c r="T54" s="26"/>
      <c r="U54" s="26"/>
    </row>
    <row r="55" spans="2:21" x14ac:dyDescent="0.2">
      <c r="B55" s="37" t="s">
        <v>171</v>
      </c>
      <c r="M55" s="26"/>
      <c r="N55" s="26"/>
      <c r="O55" s="26"/>
      <c r="P55" s="26"/>
      <c r="Q55" s="26"/>
      <c r="R55" s="26"/>
      <c r="S55" s="26"/>
      <c r="T55" s="26"/>
      <c r="U55" s="26"/>
    </row>
    <row r="56" spans="2:21" s="26" customFormat="1" ht="12.75" customHeight="1" x14ac:dyDescent="0.2">
      <c r="B56" s="91" t="s">
        <v>223</v>
      </c>
      <c r="C56" s="91"/>
      <c r="D56" s="91"/>
      <c r="E56" s="1"/>
      <c r="F56" s="1"/>
      <c r="G56" s="1"/>
      <c r="H56" s="1"/>
      <c r="I56" s="1"/>
      <c r="J56" s="1"/>
    </row>
    <row r="57" spans="2:21" s="26" customFormat="1" ht="12.75" customHeight="1" x14ac:dyDescent="0.2">
      <c r="B57" s="91" t="s">
        <v>224</v>
      </c>
      <c r="C57" s="91"/>
      <c r="D57" s="91"/>
      <c r="E57" s="1"/>
      <c r="F57" s="1"/>
      <c r="G57" s="1"/>
      <c r="H57" s="1"/>
      <c r="I57" s="1"/>
      <c r="J57" s="1"/>
    </row>
    <row r="58" spans="2:21" s="26" customFormat="1" ht="12.75" customHeight="1" x14ac:dyDescent="0.2">
      <c r="B58" s="91" t="s">
        <v>225</v>
      </c>
      <c r="C58" s="91"/>
      <c r="D58" s="91"/>
      <c r="E58" s="1"/>
      <c r="F58" s="1"/>
      <c r="G58" s="1"/>
      <c r="H58" s="1"/>
      <c r="I58" s="1"/>
      <c r="J58" s="1"/>
    </row>
    <row r="59" spans="2:21" s="26" customFormat="1" ht="12.75" customHeight="1" x14ac:dyDescent="0.2">
      <c r="B59" s="91" t="s">
        <v>226</v>
      </c>
      <c r="C59" s="91"/>
      <c r="D59" s="91"/>
      <c r="E59" s="1"/>
      <c r="F59" s="1"/>
      <c r="G59" s="1"/>
      <c r="H59" s="1"/>
      <c r="I59" s="1"/>
      <c r="J59" s="1"/>
    </row>
    <row r="60" spans="2:21" s="26" customFormat="1" ht="12.75" customHeight="1" x14ac:dyDescent="0.2">
      <c r="B60" s="91" t="s">
        <v>227</v>
      </c>
      <c r="C60" s="91"/>
      <c r="D60" s="91"/>
      <c r="E60" s="1"/>
      <c r="F60" s="1"/>
      <c r="G60" s="1"/>
      <c r="H60" s="1"/>
      <c r="I60" s="1"/>
      <c r="J60" s="1"/>
    </row>
  </sheetData>
  <sheetProtection selectLockedCells="1" selectUnlockedCells="1"/>
  <mergeCells count="82">
    <mergeCell ref="B57:D57"/>
    <mergeCell ref="B58:D58"/>
    <mergeCell ref="B59:D59"/>
    <mergeCell ref="B60:D60"/>
    <mergeCell ref="B49:F49"/>
    <mergeCell ref="B50:F50"/>
    <mergeCell ref="B51:F51"/>
    <mergeCell ref="B52:F52"/>
    <mergeCell ref="B53:F53"/>
    <mergeCell ref="B56:D56"/>
    <mergeCell ref="M46:P46"/>
    <mergeCell ref="T46:U46"/>
    <mergeCell ref="M47:P47"/>
    <mergeCell ref="T47:U47"/>
    <mergeCell ref="B48:F48"/>
    <mergeCell ref="M48:P48"/>
    <mergeCell ref="T48:U48"/>
    <mergeCell ref="B44:F44"/>
    <mergeCell ref="M44:P44"/>
    <mergeCell ref="T44:U44"/>
    <mergeCell ref="B45:F45"/>
    <mergeCell ref="M45:P45"/>
    <mergeCell ref="T45:U45"/>
    <mergeCell ref="M41:P41"/>
    <mergeCell ref="T41:U41"/>
    <mergeCell ref="M42:P42"/>
    <mergeCell ref="T42:U42"/>
    <mergeCell ref="B43:F43"/>
    <mergeCell ref="M43:P43"/>
    <mergeCell ref="T43:U43"/>
    <mergeCell ref="B40:K40"/>
    <mergeCell ref="M40:U40"/>
    <mergeCell ref="B28:N28"/>
    <mergeCell ref="B29:N29"/>
    <mergeCell ref="B30:N30"/>
    <mergeCell ref="B31:N31"/>
    <mergeCell ref="B32:O32"/>
    <mergeCell ref="B33:N33"/>
    <mergeCell ref="B34:N34"/>
    <mergeCell ref="B37:K37"/>
    <mergeCell ref="M37:U37"/>
    <mergeCell ref="M38:Q38"/>
    <mergeCell ref="M39:P39"/>
    <mergeCell ref="B27:N27"/>
    <mergeCell ref="V11:V12"/>
    <mergeCell ref="W11:W12"/>
    <mergeCell ref="X11:Y11"/>
    <mergeCell ref="B21:O21"/>
    <mergeCell ref="B22:O22"/>
    <mergeCell ref="B23:O23"/>
    <mergeCell ref="R24:T24"/>
    <mergeCell ref="B24:O24"/>
    <mergeCell ref="R25:T25"/>
    <mergeCell ref="B25:K25"/>
    <mergeCell ref="R26:T26"/>
    <mergeCell ref="B26:O26"/>
    <mergeCell ref="Z10:Z12"/>
    <mergeCell ref="I11:I12"/>
    <mergeCell ref="J11:J12"/>
    <mergeCell ref="K11:K12"/>
    <mergeCell ref="Q11:Q12"/>
    <mergeCell ref="R11:R12"/>
    <mergeCell ref="S11:S12"/>
    <mergeCell ref="T11:T12"/>
    <mergeCell ref="U11:U12"/>
    <mergeCell ref="I10:K10"/>
    <mergeCell ref="L10:L12"/>
    <mergeCell ref="M10:M12"/>
    <mergeCell ref="N10:N12"/>
    <mergeCell ref="O10:O12"/>
    <mergeCell ref="P10:P12"/>
    <mergeCell ref="B4:U4"/>
    <mergeCell ref="B5:U5"/>
    <mergeCell ref="B7:U7"/>
    <mergeCell ref="B10:B12"/>
    <mergeCell ref="C10:C12"/>
    <mergeCell ref="D10:D12"/>
    <mergeCell ref="E10:E12"/>
    <mergeCell ref="F10:F12"/>
    <mergeCell ref="G10:G12"/>
    <mergeCell ref="H10:H12"/>
    <mergeCell ref="Q10:Y10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34"/>
  <sheetViews>
    <sheetView topLeftCell="I16" zoomScale="75" zoomScaleNormal="75" workbookViewId="0">
      <selection activeCell="P12" sqref="P12"/>
    </sheetView>
  </sheetViews>
  <sheetFormatPr defaultRowHeight="12.75" x14ac:dyDescent="0.2"/>
  <cols>
    <col min="1" max="1" width="9.140625" style="42"/>
    <col min="2" max="2" width="21.57031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2.5703125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52" style="1" customWidth="1"/>
    <col min="15" max="15" width="23.140625" style="1" customWidth="1"/>
    <col min="16" max="16384" width="9.140625" style="1"/>
  </cols>
  <sheetData>
    <row r="2" spans="1:73" ht="18.75" customHeight="1" x14ac:dyDescent="0.2">
      <c r="B2" s="63" t="s">
        <v>228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73" ht="18.75" customHeight="1" x14ac:dyDescent="0.2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73" ht="15.75" x14ac:dyDescent="0.2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73" ht="18" x14ac:dyDescent="0.2">
      <c r="B5" s="70" t="s">
        <v>229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73" ht="18" x14ac:dyDescent="0.2">
      <c r="B6" s="4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8" spans="1:73" ht="28.5" customHeight="1" x14ac:dyDescent="0.2">
      <c r="B8" s="68" t="s">
        <v>230</v>
      </c>
      <c r="C8" s="67" t="s">
        <v>231</v>
      </c>
      <c r="D8" s="68" t="s">
        <v>232</v>
      </c>
      <c r="E8" s="68" t="s">
        <v>233</v>
      </c>
      <c r="F8" s="67" t="s">
        <v>234</v>
      </c>
      <c r="G8" s="67" t="s">
        <v>235</v>
      </c>
      <c r="H8" s="68" t="s">
        <v>236</v>
      </c>
      <c r="I8" s="68" t="s">
        <v>237</v>
      </c>
      <c r="J8" s="97" t="s">
        <v>238</v>
      </c>
      <c r="K8" s="97" t="s">
        <v>239</v>
      </c>
      <c r="L8" s="68" t="s">
        <v>240</v>
      </c>
      <c r="M8" s="68" t="s">
        <v>241</v>
      </c>
      <c r="N8" s="68"/>
      <c r="O8" s="68" t="s">
        <v>242</v>
      </c>
    </row>
    <row r="9" spans="1:73" ht="12.75" customHeight="1" x14ac:dyDescent="0.2">
      <c r="B9" s="68"/>
      <c r="C9" s="67"/>
      <c r="D9" s="68"/>
      <c r="E9" s="68"/>
      <c r="F9" s="67"/>
      <c r="G9" s="67"/>
      <c r="H9" s="68"/>
      <c r="I9" s="68"/>
      <c r="J9" s="97"/>
      <c r="K9" s="97"/>
      <c r="L9" s="68"/>
      <c r="M9" s="68" t="s">
        <v>243</v>
      </c>
      <c r="N9" s="68" t="s">
        <v>244</v>
      </c>
      <c r="O9" s="68"/>
    </row>
    <row r="10" spans="1:73" ht="32.25" customHeight="1" x14ac:dyDescent="0.2">
      <c r="B10" s="68"/>
      <c r="C10" s="67"/>
      <c r="D10" s="68"/>
      <c r="E10" s="68"/>
      <c r="F10" s="67"/>
      <c r="G10" s="67"/>
      <c r="H10" s="68"/>
      <c r="I10" s="68"/>
      <c r="J10" s="97"/>
      <c r="K10" s="97"/>
      <c r="L10" s="68"/>
      <c r="M10" s="68"/>
      <c r="N10" s="68"/>
      <c r="O10" s="68"/>
    </row>
    <row r="11" spans="1:73" ht="74.25" customHeight="1" x14ac:dyDescent="0.2">
      <c r="B11" s="27" t="s">
        <v>160</v>
      </c>
      <c r="C11" s="27" t="s">
        <v>141</v>
      </c>
      <c r="D11" s="30" t="s">
        <v>169</v>
      </c>
      <c r="E11" s="30" t="s">
        <v>162</v>
      </c>
      <c r="F11" s="55">
        <f>'Scheda D'!Q13</f>
        <v>400000</v>
      </c>
      <c r="G11" s="54">
        <f>'Scheda D'!U13</f>
        <v>800000</v>
      </c>
      <c r="H11" s="12" t="s">
        <v>245</v>
      </c>
      <c r="I11" s="12">
        <v>2</v>
      </c>
      <c r="J11" s="12" t="s">
        <v>163</v>
      </c>
      <c r="K11" s="12" t="s">
        <v>163</v>
      </c>
      <c r="L11" s="12">
        <v>1</v>
      </c>
      <c r="M11" s="43">
        <v>247537</v>
      </c>
      <c r="N11" s="31" t="s">
        <v>246</v>
      </c>
      <c r="O11" s="12"/>
    </row>
    <row r="12" spans="1:73" s="44" customFormat="1" ht="67.5" customHeight="1" x14ac:dyDescent="0.2">
      <c r="A12" s="42"/>
      <c r="B12" s="27" t="s">
        <v>172</v>
      </c>
      <c r="C12" s="27" t="s">
        <v>141</v>
      </c>
      <c r="D12" s="30" t="s">
        <v>173</v>
      </c>
      <c r="E12" s="30" t="s">
        <v>162</v>
      </c>
      <c r="F12" s="55">
        <f>'Scheda D'!Q14</f>
        <v>616478.44999999995</v>
      </c>
      <c r="G12" s="54">
        <f>'Scheda D'!U14</f>
        <v>1500000</v>
      </c>
      <c r="H12" s="12" t="s">
        <v>245</v>
      </c>
      <c r="I12" s="12">
        <v>2</v>
      </c>
      <c r="J12" s="12" t="s">
        <v>163</v>
      </c>
      <c r="K12" s="12" t="s">
        <v>163</v>
      </c>
      <c r="L12" s="57">
        <v>1</v>
      </c>
      <c r="M12" s="43">
        <v>247537</v>
      </c>
      <c r="N12" s="31" t="s">
        <v>246</v>
      </c>
      <c r="O12" s="12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</row>
    <row r="13" spans="1:73" s="44" customFormat="1" ht="67.5" customHeight="1" x14ac:dyDescent="0.2">
      <c r="A13" s="42"/>
      <c r="B13" s="27" t="s">
        <v>174</v>
      </c>
      <c r="C13" s="27" t="s">
        <v>141</v>
      </c>
      <c r="D13" s="30" t="s">
        <v>176</v>
      </c>
      <c r="E13" s="30" t="s">
        <v>175</v>
      </c>
      <c r="F13" s="55">
        <f>'Scheda D'!Q15</f>
        <v>100000</v>
      </c>
      <c r="G13" s="54">
        <f>'Scheda D'!U15</f>
        <v>2700000</v>
      </c>
      <c r="H13" s="12" t="s">
        <v>245</v>
      </c>
      <c r="I13" s="12">
        <v>2</v>
      </c>
      <c r="J13" s="12" t="s">
        <v>163</v>
      </c>
      <c r="K13" s="12" t="s">
        <v>163</v>
      </c>
      <c r="L13" s="12">
        <v>1</v>
      </c>
      <c r="M13" s="43">
        <v>247537</v>
      </c>
      <c r="N13" s="31" t="s">
        <v>246</v>
      </c>
      <c r="O13" s="12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</row>
    <row r="14" spans="1:73" s="44" customFormat="1" ht="67.5" customHeight="1" x14ac:dyDescent="0.2">
      <c r="A14" s="42"/>
      <c r="B14" s="27" t="s">
        <v>177</v>
      </c>
      <c r="C14" s="27" t="s">
        <v>141</v>
      </c>
      <c r="D14" s="30" t="s">
        <v>178</v>
      </c>
      <c r="E14" s="30" t="s">
        <v>162</v>
      </c>
      <c r="F14" s="55">
        <f>'Scheda D'!Q16</f>
        <v>750000</v>
      </c>
      <c r="G14" s="54">
        <f>'Scheda D'!U16</f>
        <v>1500000</v>
      </c>
      <c r="H14" s="12" t="s">
        <v>245</v>
      </c>
      <c r="I14" s="12">
        <v>2</v>
      </c>
      <c r="J14" s="12" t="s">
        <v>163</v>
      </c>
      <c r="K14" s="12" t="s">
        <v>163</v>
      </c>
      <c r="L14" s="57">
        <v>4</v>
      </c>
      <c r="M14" s="43">
        <v>247537</v>
      </c>
      <c r="N14" s="31" t="s">
        <v>246</v>
      </c>
      <c r="O14" s="12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</row>
    <row r="15" spans="1:73" s="44" customFormat="1" ht="57" customHeight="1" x14ac:dyDescent="0.2">
      <c r="A15" s="42"/>
      <c r="B15" s="27" t="s">
        <v>179</v>
      </c>
      <c r="C15" s="27" t="s">
        <v>141</v>
      </c>
      <c r="D15" s="30" t="s">
        <v>182</v>
      </c>
      <c r="E15" s="30" t="s">
        <v>181</v>
      </c>
      <c r="F15" s="55">
        <f>'Scheda D'!Q17</f>
        <v>150000</v>
      </c>
      <c r="G15" s="54">
        <f>'Scheda D'!U17</f>
        <v>150000</v>
      </c>
      <c r="H15" s="12" t="s">
        <v>245</v>
      </c>
      <c r="I15" s="12">
        <v>1</v>
      </c>
      <c r="J15" s="12" t="s">
        <v>163</v>
      </c>
      <c r="K15" s="12" t="s">
        <v>163</v>
      </c>
      <c r="L15" s="57">
        <v>1</v>
      </c>
      <c r="M15" s="43">
        <v>247537</v>
      </c>
      <c r="N15" s="31" t="s">
        <v>246</v>
      </c>
      <c r="O15" s="12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</row>
    <row r="16" spans="1:73" s="44" customFormat="1" ht="57" customHeight="1" x14ac:dyDescent="0.2">
      <c r="A16" s="42"/>
      <c r="B16" s="27" t="s">
        <v>183</v>
      </c>
      <c r="C16" s="27" t="s">
        <v>141</v>
      </c>
      <c r="D16" s="30" t="s">
        <v>184</v>
      </c>
      <c r="E16" s="30" t="s">
        <v>181</v>
      </c>
      <c r="F16" s="55">
        <f>'Scheda D'!Q18</f>
        <v>168937.89</v>
      </c>
      <c r="G16" s="54">
        <f>'Scheda D'!U18</f>
        <v>168937.89</v>
      </c>
      <c r="H16" s="12" t="s">
        <v>245</v>
      </c>
      <c r="I16" s="12">
        <v>1</v>
      </c>
      <c r="J16" s="12" t="s">
        <v>163</v>
      </c>
      <c r="K16" s="12" t="s">
        <v>163</v>
      </c>
      <c r="L16" s="57">
        <v>1</v>
      </c>
      <c r="M16" s="43">
        <v>247537</v>
      </c>
      <c r="N16" s="31" t="s">
        <v>246</v>
      </c>
      <c r="O16" s="12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</row>
    <row r="17" spans="1:73" s="44" customFormat="1" ht="67.5" customHeight="1" x14ac:dyDescent="0.2">
      <c r="A17" s="42"/>
      <c r="B17" s="27" t="s">
        <v>185</v>
      </c>
      <c r="C17" s="27" t="s">
        <v>141</v>
      </c>
      <c r="D17" s="30" t="s">
        <v>186</v>
      </c>
      <c r="E17" s="30" t="s">
        <v>162</v>
      </c>
      <c r="F17" s="55">
        <f>'Scheda D'!Q19</f>
        <v>200000</v>
      </c>
      <c r="G17" s="54">
        <f>'Scheda D'!U19</f>
        <v>200000</v>
      </c>
      <c r="H17" s="12" t="s">
        <v>245</v>
      </c>
      <c r="I17" s="12">
        <v>1</v>
      </c>
      <c r="J17" s="12" t="s">
        <v>163</v>
      </c>
      <c r="K17" s="12" t="s">
        <v>163</v>
      </c>
      <c r="L17" s="57">
        <v>1</v>
      </c>
      <c r="M17" s="43">
        <v>247537</v>
      </c>
      <c r="N17" s="31" t="s">
        <v>246</v>
      </c>
      <c r="O17" s="12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</row>
    <row r="19" spans="1:73" x14ac:dyDescent="0.2">
      <c r="B19" s="19" t="s">
        <v>247</v>
      </c>
    </row>
    <row r="20" spans="1:73" ht="12.75" customHeight="1" x14ac:dyDescent="0.2">
      <c r="B20" s="73" t="s">
        <v>248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73" ht="12.75" customHeight="1" x14ac:dyDescent="0.2">
      <c r="B21" s="73" t="s">
        <v>249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73" ht="12.75" customHeight="1" x14ac:dyDescent="0.2">
      <c r="B22" s="73" t="s">
        <v>250</v>
      </c>
      <c r="C22" s="73"/>
      <c r="D22" s="73"/>
      <c r="K22" s="59" t="s">
        <v>18</v>
      </c>
      <c r="L22" s="59"/>
      <c r="M22" s="59"/>
    </row>
    <row r="23" spans="1:73" ht="12.75" customHeight="1" x14ac:dyDescent="0.2">
      <c r="B23" s="73" t="s">
        <v>251</v>
      </c>
      <c r="C23" s="73"/>
      <c r="D23" s="73"/>
      <c r="K23" s="60" t="s">
        <v>19</v>
      </c>
      <c r="L23" s="60"/>
      <c r="M23" s="60"/>
    </row>
    <row r="24" spans="1:73" ht="15" customHeight="1" x14ac:dyDescent="0.2">
      <c r="B24" s="73" t="s">
        <v>252</v>
      </c>
      <c r="C24" s="73"/>
      <c r="D24" s="73"/>
      <c r="K24" s="59" t="s">
        <v>20</v>
      </c>
      <c r="L24" s="59"/>
      <c r="M24" s="59"/>
    </row>
    <row r="25" spans="1:73" ht="12.75" customHeight="1" x14ac:dyDescent="0.2">
      <c r="B25" s="73" t="s">
        <v>253</v>
      </c>
      <c r="C25" s="73"/>
      <c r="D25" s="73"/>
    </row>
    <row r="26" spans="1:73" ht="12.75" customHeight="1" x14ac:dyDescent="0.2">
      <c r="B26" s="73" t="s">
        <v>254</v>
      </c>
      <c r="C26" s="73"/>
      <c r="D26" s="73"/>
    </row>
    <row r="27" spans="1:73" ht="12.75" customHeight="1" x14ac:dyDescent="0.2">
      <c r="B27" s="73" t="s">
        <v>255</v>
      </c>
      <c r="C27" s="73"/>
      <c r="D27" s="73"/>
    </row>
    <row r="28" spans="1:73" ht="12.75" customHeight="1" x14ac:dyDescent="0.2">
      <c r="B28" s="73" t="s">
        <v>256</v>
      </c>
      <c r="C28" s="73"/>
      <c r="D28" s="73"/>
    </row>
    <row r="30" spans="1:73" x14ac:dyDescent="0.2">
      <c r="B30" s="19" t="s">
        <v>257</v>
      </c>
    </row>
    <row r="31" spans="1:73" ht="12.75" customHeight="1" x14ac:dyDescent="0.2">
      <c r="B31" s="73" t="s">
        <v>258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73" ht="12.75" customHeight="1" x14ac:dyDescent="0.2">
      <c r="B32" s="73" t="s">
        <v>259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</row>
    <row r="33" spans="2:3" ht="12.75" customHeight="1" x14ac:dyDescent="0.2">
      <c r="B33" s="73" t="s">
        <v>260</v>
      </c>
      <c r="C33" s="73"/>
    </row>
    <row r="34" spans="2:3" ht="12.75" customHeight="1" x14ac:dyDescent="0.2">
      <c r="B34" s="73" t="s">
        <v>261</v>
      </c>
      <c r="C34" s="73"/>
    </row>
  </sheetData>
  <sheetProtection selectLockedCells="1" selectUnlockedCells="1"/>
  <mergeCells count="35">
    <mergeCell ref="B34:C34"/>
    <mergeCell ref="B23:D23"/>
    <mergeCell ref="K23:M23"/>
    <mergeCell ref="B24:D24"/>
    <mergeCell ref="K24:M24"/>
    <mergeCell ref="B25:D25"/>
    <mergeCell ref="B26:D26"/>
    <mergeCell ref="B27:D27"/>
    <mergeCell ref="B28:D28"/>
    <mergeCell ref="B31:L31"/>
    <mergeCell ref="B32:L32"/>
    <mergeCell ref="B33:C33"/>
    <mergeCell ref="B22:D22"/>
    <mergeCell ref="K22:M22"/>
    <mergeCell ref="H8:H10"/>
    <mergeCell ref="I8:I10"/>
    <mergeCell ref="J8:J10"/>
    <mergeCell ref="K8:K10"/>
    <mergeCell ref="L8:L10"/>
    <mergeCell ref="M8:N8"/>
    <mergeCell ref="M9:M10"/>
    <mergeCell ref="N9:N10"/>
    <mergeCell ref="B20:L20"/>
    <mergeCell ref="B21:L21"/>
    <mergeCell ref="B2:O2"/>
    <mergeCell ref="B3:O3"/>
    <mergeCell ref="B4:L4"/>
    <mergeCell ref="B5:O5"/>
    <mergeCell ref="B8:B10"/>
    <mergeCell ref="C8:C10"/>
    <mergeCell ref="D8:D10"/>
    <mergeCell ref="E8:E10"/>
    <mergeCell ref="F8:F10"/>
    <mergeCell ref="G8:G10"/>
    <mergeCell ref="O8:O10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7"/>
  <sheetViews>
    <sheetView topLeftCell="A9" zoomScale="75" zoomScaleNormal="75" workbookViewId="0">
      <selection activeCell="G31" sqref="G31"/>
    </sheetView>
  </sheetViews>
  <sheetFormatPr defaultRowHeight="12.75" x14ac:dyDescent="0.2"/>
  <cols>
    <col min="1" max="1" width="9.140625" style="1"/>
    <col min="2" max="2" width="18.85546875" style="1" customWidth="1"/>
    <col min="3" max="3" width="26" style="1" customWidth="1"/>
    <col min="4" max="4" width="32.140625" style="1" customWidth="1"/>
    <col min="5" max="5" width="24.7109375" style="1" customWidth="1"/>
    <col min="6" max="6" width="32.28515625" style="1" customWidth="1"/>
    <col min="7" max="7" width="29" style="1" customWidth="1"/>
    <col min="8" max="16384" width="9.140625" style="1"/>
  </cols>
  <sheetData>
    <row r="3" spans="2:7" ht="25.5" customHeight="1" x14ac:dyDescent="0.2">
      <c r="B3" s="63" t="s">
        <v>262</v>
      </c>
      <c r="C3" s="63"/>
      <c r="D3" s="63"/>
      <c r="E3" s="63"/>
      <c r="F3" s="63"/>
      <c r="G3" s="63"/>
    </row>
    <row r="4" spans="2:7" ht="24" customHeight="1" x14ac:dyDescent="0.2">
      <c r="B4" s="63" t="s">
        <v>1</v>
      </c>
      <c r="C4" s="63"/>
      <c r="D4" s="63"/>
      <c r="E4" s="63"/>
      <c r="F4" s="63"/>
      <c r="G4" s="63"/>
    </row>
    <row r="5" spans="2:7" ht="15.75" x14ac:dyDescent="0.2">
      <c r="B5" s="69"/>
      <c r="C5" s="69"/>
      <c r="D5" s="69"/>
      <c r="E5" s="69"/>
      <c r="F5" s="69"/>
    </row>
    <row r="6" spans="2:7" ht="18" x14ac:dyDescent="0.2">
      <c r="B6" s="70" t="s">
        <v>263</v>
      </c>
      <c r="C6" s="70"/>
      <c r="D6" s="70"/>
      <c r="E6" s="70"/>
      <c r="F6" s="70"/>
      <c r="G6" s="70"/>
    </row>
    <row r="7" spans="2:7" ht="18" customHeight="1" x14ac:dyDescent="0.2">
      <c r="B7" s="70" t="s">
        <v>264</v>
      </c>
      <c r="C7" s="70"/>
      <c r="D7" s="70"/>
      <c r="E7" s="70"/>
      <c r="F7" s="70"/>
      <c r="G7" s="70"/>
    </row>
    <row r="9" spans="2:7" ht="12.75" customHeight="1" x14ac:dyDescent="0.2">
      <c r="B9" s="68" t="s">
        <v>230</v>
      </c>
      <c r="C9" s="67" t="s">
        <v>231</v>
      </c>
      <c r="D9" s="68" t="s">
        <v>232</v>
      </c>
      <c r="E9" s="67" t="s">
        <v>235</v>
      </c>
      <c r="F9" s="68" t="s">
        <v>237</v>
      </c>
      <c r="G9" s="68" t="s">
        <v>265</v>
      </c>
    </row>
    <row r="10" spans="2:7" x14ac:dyDescent="0.2">
      <c r="B10" s="68"/>
      <c r="C10" s="67"/>
      <c r="D10" s="68"/>
      <c r="E10" s="67"/>
      <c r="F10" s="68"/>
      <c r="G10" s="68"/>
    </row>
    <row r="11" spans="2:7" ht="12.75" customHeight="1" x14ac:dyDescent="0.2">
      <c r="B11" s="68"/>
      <c r="C11" s="67"/>
      <c r="D11" s="68"/>
      <c r="E11" s="67"/>
      <c r="F11" s="68"/>
      <c r="G11" s="68"/>
    </row>
    <row r="12" spans="2:7" x14ac:dyDescent="0.2">
      <c r="B12" s="68"/>
      <c r="C12" s="67"/>
      <c r="D12" s="68"/>
      <c r="E12" s="67"/>
      <c r="F12" s="68"/>
      <c r="G12" s="68"/>
    </row>
    <row r="13" spans="2:7" ht="46.5" customHeight="1" x14ac:dyDescent="0.2">
      <c r="B13" s="27" t="s">
        <v>266</v>
      </c>
      <c r="C13" s="30" t="s">
        <v>267</v>
      </c>
      <c r="D13" s="30"/>
      <c r="E13" s="45"/>
      <c r="F13" s="12"/>
      <c r="G13" s="30"/>
    </row>
    <row r="14" spans="2:7" ht="30" customHeight="1" x14ac:dyDescent="0.2">
      <c r="B14" s="77" t="s">
        <v>268</v>
      </c>
      <c r="C14" s="77"/>
      <c r="D14" s="1" t="s">
        <v>23</v>
      </c>
    </row>
    <row r="15" spans="2:7" ht="18" customHeight="1" x14ac:dyDescent="0.2">
      <c r="B15" s="77"/>
      <c r="C15" s="77"/>
      <c r="E15" s="59" t="s">
        <v>18</v>
      </c>
      <c r="F15" s="59"/>
      <c r="G15" s="59"/>
    </row>
    <row r="16" spans="2:7" ht="12.75" customHeight="1" x14ac:dyDescent="0.2">
      <c r="E16" s="60" t="s">
        <v>19</v>
      </c>
      <c r="F16" s="60"/>
      <c r="G16" s="60"/>
    </row>
    <row r="17" spans="5:7" ht="15" customHeight="1" x14ac:dyDescent="0.2">
      <c r="E17" s="59" t="s">
        <v>20</v>
      </c>
      <c r="F17" s="59"/>
      <c r="G17" s="59"/>
    </row>
  </sheetData>
  <sheetProtection selectLockedCells="1" selectUnlockedCells="1"/>
  <mergeCells count="16">
    <mergeCell ref="E17:G17"/>
    <mergeCell ref="B3:G3"/>
    <mergeCell ref="B4:G4"/>
    <mergeCell ref="B5:F5"/>
    <mergeCell ref="B6:G6"/>
    <mergeCell ref="B7:G7"/>
    <mergeCell ref="B9:B12"/>
    <mergeCell ref="C9:C12"/>
    <mergeCell ref="D9:D12"/>
    <mergeCell ref="E9:E12"/>
    <mergeCell ref="F9:F12"/>
    <mergeCell ref="G9:G12"/>
    <mergeCell ref="B14:C14"/>
    <mergeCell ref="B15:C15"/>
    <mergeCell ref="E15:G15"/>
    <mergeCell ref="E16:G16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digilab19</dc:creator>
  <cp:keywords/>
  <dc:description/>
  <cp:lastModifiedBy>digilab19</cp:lastModifiedBy>
  <cp:revision/>
  <dcterms:created xsi:type="dcterms:W3CDTF">2020-04-16T16:59:54Z</dcterms:created>
  <dcterms:modified xsi:type="dcterms:W3CDTF">2020-04-20T08:53:01Z</dcterms:modified>
  <cp:category/>
  <cp:contentStatus/>
</cp:coreProperties>
</file>